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daten\"/>
    </mc:Choice>
  </mc:AlternateContent>
  <workbookProtection workbookAlgorithmName="SHA-512" workbookHashValue="Qg66xy3y9wpw6QLNUitWXYrCmPiDulLw+AZXWu7g8vJCjwo99v2GCSCt5/hKF0UfJR5VXhvoa5TgHqzpOYc54g==" workbookSaltValue="+n8+NsAv1rB2+kuZ7t2nfg==" workbookSpinCount="100000" lockStructure="1"/>
  <bookViews>
    <workbookView xWindow="82770" yWindow="0" windowWidth="18795" windowHeight="7695" tabRatio="695"/>
  </bookViews>
  <sheets>
    <sheet name="Deckblatt" sheetId="2" r:id="rId1"/>
    <sheet name="KL_0" sheetId="33" r:id="rId2"/>
    <sheet name="KL_1" sheetId="36" r:id="rId3"/>
    <sheet name="KL_2" sheetId="37" r:id="rId4"/>
    <sheet name="KL_3" sheetId="38" r:id="rId5"/>
    <sheet name="KL_4" sheetId="39" r:id="rId6"/>
    <sheet name="KL_5" sheetId="40" r:id="rId7"/>
    <sheet name="KL_6" sheetId="44" r:id="rId8"/>
    <sheet name="KL_7" sheetId="45" r:id="rId9"/>
    <sheet name="C" sheetId="46" r:id="rId10"/>
    <sheet name="D" sheetId="47" r:id="rId11"/>
    <sheet name="F1" sheetId="52" r:id="rId12"/>
    <sheet name="F3" sheetId="53" r:id="rId13"/>
  </sheets>
  <definedNames>
    <definedName name="_xlnm.Print_Area" localSheetId="0">Deckblatt!$A$1:$G$95</definedName>
    <definedName name="_xlnm.Print_Titles" localSheetId="9">'C'!$1:$2</definedName>
    <definedName name="_xlnm.Print_Titles" localSheetId="10">D!$1:$2</definedName>
    <definedName name="_xlnm.Print_Titles" localSheetId="11">'F1'!$1:$2</definedName>
    <definedName name="_xlnm.Print_Titles" localSheetId="12">'F3'!$1:$4</definedName>
    <definedName name="_xlnm.Print_Titles" localSheetId="1">KL_0!$1:$2</definedName>
    <definedName name="_xlnm.Print_Titles" localSheetId="2">KL_1!$1:$2</definedName>
    <definedName name="_xlnm.Print_Titles" localSheetId="3">KL_2!$1:$4</definedName>
    <definedName name="_xlnm.Print_Titles" localSheetId="4">KL_3!$1:$2</definedName>
    <definedName name="_xlnm.Print_Titles" localSheetId="5">KL_4!$1:$3</definedName>
    <definedName name="_xlnm.Print_Titles" localSheetId="6">KL_5!$1:$3</definedName>
    <definedName name="_xlnm.Print_Titles" localSheetId="7">KL_6!$1:$2</definedName>
    <definedName name="_xlnm.Print_Titles" localSheetId="8">KL_7!$1:$2</definedName>
    <definedName name="Gesamtergebnis_aktuell">Deckblatt!$G$9</definedName>
    <definedName name="Stichtag">Deckblatt!$A$3</definedName>
    <definedName name="Vorjahre">Deckblatt!$C$9</definedName>
  </definedNames>
  <calcPr calcId="152511"/>
</workbook>
</file>

<file path=xl/calcChain.xml><?xml version="1.0" encoding="utf-8"?>
<calcChain xmlns="http://schemas.openxmlformats.org/spreadsheetml/2006/main">
  <c r="F234" i="40" l="1"/>
  <c r="F233" i="40"/>
  <c r="F231" i="40"/>
  <c r="F230" i="40"/>
  <c r="F229" i="40"/>
  <c r="F228" i="40"/>
  <c r="F226" i="40"/>
  <c r="F225" i="40"/>
  <c r="F224" i="40"/>
  <c r="F222" i="40"/>
  <c r="F220" i="40"/>
  <c r="F218" i="40"/>
  <c r="F217" i="40"/>
  <c r="F216" i="40"/>
  <c r="F214" i="40"/>
  <c r="F212" i="40"/>
  <c r="F210" i="40"/>
  <c r="F208" i="40"/>
  <c r="F206" i="40"/>
  <c r="F205" i="40"/>
  <c r="F204" i="40"/>
  <c r="F201" i="40"/>
  <c r="F200" i="40"/>
  <c r="F198" i="40"/>
  <c r="F196" i="40"/>
  <c r="F194" i="40"/>
  <c r="F192" i="40"/>
  <c r="F190" i="40"/>
  <c r="F188" i="40"/>
  <c r="F185" i="40"/>
  <c r="F184" i="40"/>
  <c r="F182" i="40"/>
  <c r="F180" i="40"/>
  <c r="F178" i="40"/>
  <c r="F177" i="40"/>
  <c r="F176" i="40"/>
  <c r="F174" i="40"/>
  <c r="F172" i="40"/>
  <c r="F170" i="40"/>
  <c r="F168" i="40"/>
  <c r="F166" i="40"/>
  <c r="F164" i="40"/>
  <c r="F161" i="40"/>
  <c r="F160" i="40"/>
  <c r="F159" i="40"/>
  <c r="F158" i="40"/>
  <c r="F156" i="40"/>
  <c r="F155" i="40"/>
  <c r="F154" i="40"/>
  <c r="F152" i="40"/>
  <c r="F151" i="40"/>
  <c r="F150" i="40"/>
  <c r="F148" i="40"/>
  <c r="F146" i="40"/>
  <c r="F144" i="40"/>
  <c r="F142" i="40"/>
  <c r="F141" i="40"/>
  <c r="F140" i="40"/>
  <c r="F139" i="40"/>
  <c r="F137" i="40"/>
  <c r="F135" i="40"/>
  <c r="F133" i="40"/>
  <c r="F130" i="40"/>
  <c r="F129" i="40"/>
  <c r="F127" i="40"/>
  <c r="F125" i="40"/>
  <c r="F123" i="40"/>
  <c r="F121" i="40"/>
  <c r="F119" i="40"/>
  <c r="F117" i="40"/>
  <c r="F115" i="40"/>
  <c r="F112" i="40"/>
  <c r="F111" i="40"/>
  <c r="F109" i="40"/>
  <c r="F107" i="40"/>
  <c r="F105" i="40"/>
  <c r="F103" i="40"/>
  <c r="F101" i="40"/>
  <c r="F100" i="40"/>
  <c r="F99" i="40"/>
  <c r="F97" i="40"/>
  <c r="F96" i="40"/>
  <c r="F95" i="40"/>
  <c r="F93" i="40"/>
  <c r="F92" i="40"/>
  <c r="F91" i="40"/>
  <c r="F89" i="40"/>
  <c r="F87" i="40"/>
  <c r="F84" i="40"/>
  <c r="F83" i="40"/>
  <c r="F81" i="40"/>
  <c r="F79" i="40"/>
  <c r="F77" i="40"/>
  <c r="F75" i="40"/>
  <c r="F72" i="40"/>
  <c r="F71" i="40"/>
  <c r="F70" i="40"/>
  <c r="F69" i="40"/>
  <c r="F67" i="40"/>
  <c r="F65" i="40"/>
  <c r="F63" i="40"/>
  <c r="F61" i="40"/>
  <c r="F59" i="40"/>
  <c r="F57" i="40"/>
  <c r="F55" i="40"/>
  <c r="F53" i="40"/>
  <c r="F50" i="40"/>
  <c r="F49" i="40"/>
  <c r="F47" i="40"/>
  <c r="F46" i="40"/>
  <c r="F45" i="40"/>
  <c r="F44" i="40"/>
  <c r="F42" i="40"/>
  <c r="F40" i="40"/>
  <c r="F39" i="40"/>
  <c r="F38" i="40"/>
  <c r="F37" i="40"/>
  <c r="F35" i="40"/>
  <c r="F33" i="40"/>
  <c r="F31" i="40"/>
  <c r="F29" i="40"/>
  <c r="F27" i="40"/>
  <c r="F25" i="40"/>
  <c r="F23" i="40"/>
  <c r="F22" i="40"/>
  <c r="F20" i="40"/>
  <c r="F18" i="40"/>
  <c r="F16" i="40"/>
  <c r="F14" i="40"/>
  <c r="F12" i="40"/>
  <c r="F10" i="40"/>
  <c r="F8" i="40"/>
  <c r="F6" i="40"/>
  <c r="F200" i="39"/>
  <c r="F199" i="39"/>
  <c r="F197" i="39"/>
  <c r="F195" i="39"/>
  <c r="F193" i="39"/>
  <c r="F191" i="39"/>
  <c r="F189" i="39"/>
  <c r="F186" i="39"/>
  <c r="F185" i="39"/>
  <c r="F183" i="39"/>
  <c r="F181" i="39"/>
  <c r="F179" i="39"/>
  <c r="F177" i="39"/>
  <c r="F175" i="39"/>
  <c r="F173" i="39"/>
  <c r="F171" i="39"/>
  <c r="F169" i="39"/>
  <c r="F166" i="39"/>
  <c r="F165" i="39"/>
  <c r="F163" i="39"/>
  <c r="F161" i="39"/>
  <c r="F159" i="39"/>
  <c r="F156" i="39"/>
  <c r="F155" i="39"/>
  <c r="F153" i="39"/>
  <c r="F151" i="39"/>
  <c r="F149" i="39"/>
  <c r="F147" i="39"/>
  <c r="F145" i="39"/>
  <c r="F143" i="39"/>
  <c r="F141" i="39"/>
  <c r="F140" i="39"/>
  <c r="F139" i="39"/>
  <c r="F137" i="39"/>
  <c r="F136" i="39"/>
  <c r="F135" i="39"/>
  <c r="F134" i="39"/>
  <c r="F133" i="39"/>
  <c r="F130" i="39"/>
  <c r="F129" i="39"/>
  <c r="F128" i="39"/>
  <c r="F127" i="39"/>
  <c r="F125" i="39"/>
  <c r="F123" i="39"/>
  <c r="F121" i="39"/>
  <c r="F119" i="39"/>
  <c r="F117" i="39"/>
  <c r="F115" i="39"/>
  <c r="F113" i="39"/>
  <c r="F112" i="39"/>
  <c r="F111" i="39"/>
  <c r="F108" i="39"/>
  <c r="F107" i="39"/>
  <c r="F105" i="39"/>
  <c r="F103" i="39"/>
  <c r="F101" i="39"/>
  <c r="F99" i="39"/>
  <c r="F97" i="39"/>
  <c r="F95" i="39"/>
  <c r="F93" i="39"/>
  <c r="F90" i="39"/>
  <c r="F89" i="39"/>
  <c r="F88" i="39"/>
  <c r="F87" i="39"/>
  <c r="F86" i="39"/>
  <c r="F84" i="39"/>
  <c r="F82" i="39"/>
  <c r="F81" i="39"/>
  <c r="F80" i="39"/>
  <c r="F78" i="39"/>
  <c r="F76" i="39"/>
  <c r="F74" i="39"/>
  <c r="F73" i="39"/>
  <c r="F72" i="39"/>
  <c r="F71" i="39"/>
  <c r="F69" i="39"/>
  <c r="F67" i="39"/>
  <c r="F65" i="39"/>
  <c r="F62" i="39"/>
  <c r="F61" i="39"/>
  <c r="F59" i="39"/>
  <c r="F57" i="39"/>
  <c r="F54" i="39"/>
  <c r="F53" i="39"/>
  <c r="F51" i="39"/>
  <c r="F49" i="39"/>
  <c r="F47" i="39"/>
  <c r="F45" i="39"/>
  <c r="F43" i="39"/>
  <c r="F41" i="39"/>
  <c r="F39" i="39"/>
  <c r="F38" i="39"/>
  <c r="F37" i="39"/>
  <c r="F35" i="39"/>
  <c r="F33" i="39"/>
  <c r="F30" i="39"/>
  <c r="F29" i="39"/>
  <c r="F27" i="39"/>
  <c r="F25" i="39"/>
  <c r="F23" i="39"/>
  <c r="F21" i="39"/>
  <c r="F20" i="39"/>
  <c r="F19" i="39"/>
  <c r="F17" i="39"/>
  <c r="F16" i="39"/>
  <c r="F15" i="39"/>
  <c r="F14" i="39"/>
  <c r="F12" i="39"/>
  <c r="F10" i="39"/>
  <c r="F8" i="39"/>
  <c r="F7" i="39"/>
  <c r="F6" i="39"/>
</calcChain>
</file>

<file path=xl/sharedStrings.xml><?xml version="1.0" encoding="utf-8"?>
<sst xmlns="http://schemas.openxmlformats.org/spreadsheetml/2006/main" count="2748" uniqueCount="1960">
  <si>
    <t>davon entfallen auf</t>
  </si>
  <si>
    <t>Rentner</t>
  </si>
  <si>
    <t>und ihre Familienangehörigen</t>
  </si>
  <si>
    <t>Überschuss der Aktiva</t>
  </si>
  <si>
    <t>Bezeichnung</t>
  </si>
  <si>
    <t>Euro</t>
  </si>
  <si>
    <t>Krankenhausbehandlung</t>
  </si>
  <si>
    <t>B. Erfolgsrechnung: Kontenklasse 4/5 - Leistungsaufwand der Krankenversicherung</t>
  </si>
  <si>
    <t>B. Erfolgsrechnung: Kontenklasse 7 - Verwaltungs- und Verfahrenskosten</t>
  </si>
  <si>
    <t>Fahrkosten</t>
  </si>
  <si>
    <t>Sonstige Leistungen</t>
  </si>
  <si>
    <t>A. Vermögensrechnung: Kontenklasse 1 - Passiva</t>
  </si>
  <si>
    <t>Ausgaben insgesamt</t>
  </si>
  <si>
    <t>C. Investitionshaushalt: Kontengruppen 90/91 - Erfolgsunwirksame Einnahmen und Ausgaben nach § 5 Abs. 2 SVHV -</t>
  </si>
  <si>
    <t>D. Einnahmen und Ausgaben des Ausgleichs nach dem Aufwendungsausgleichsgesetz: Kontengruppe 94</t>
  </si>
  <si>
    <t>Hilfsmittel</t>
  </si>
  <si>
    <t>Heilmittel</t>
  </si>
  <si>
    <t>F. Zusammenfassende Übersicht</t>
  </si>
  <si>
    <t>Kontenklasse 2</t>
  </si>
  <si>
    <t>Konto 2000  M</t>
  </si>
  <si>
    <t>Renten für Altenteiler</t>
  </si>
  <si>
    <t>Konto 2020  R</t>
  </si>
  <si>
    <t>Rentenantragsteller</t>
  </si>
  <si>
    <t>Konto 2022  R</t>
  </si>
  <si>
    <t>Konto 2025  R</t>
  </si>
  <si>
    <t>Renten für Aktiv-Versicherte</t>
  </si>
  <si>
    <t>Konto 2026  M</t>
  </si>
  <si>
    <t>Konto 2060  M</t>
  </si>
  <si>
    <t>Kontengruppe 21  M</t>
  </si>
  <si>
    <t>Rehabilitanden</t>
  </si>
  <si>
    <t xml:space="preserve">Konto 2200  M  </t>
  </si>
  <si>
    <t xml:space="preserve">Konto 2700  M  </t>
  </si>
  <si>
    <t xml:space="preserve">Konto 2702  R  </t>
  </si>
  <si>
    <t>Säumniszuschläge auf KV-Beiträge</t>
  </si>
  <si>
    <t xml:space="preserve">Konto 2800  M  </t>
  </si>
  <si>
    <t xml:space="preserve">Konto 2802  R  </t>
  </si>
  <si>
    <t>Kontenklasse 3</t>
  </si>
  <si>
    <t>Konten 3222+3223</t>
  </si>
  <si>
    <t xml:space="preserve">Vermögenserträge und </t>
  </si>
  <si>
    <t>sonstige Einnahmen</t>
  </si>
  <si>
    <t xml:space="preserve"> (ohne Bundesmittel)</t>
  </si>
  <si>
    <t>Kontenklassen 2+3</t>
  </si>
  <si>
    <t>Kontenklassen 4/5</t>
  </si>
  <si>
    <t xml:space="preserve">R     </t>
  </si>
  <si>
    <t xml:space="preserve">Kontengruppe 40     MF    </t>
  </si>
  <si>
    <t xml:space="preserve">Kontengruppe 41     MF    </t>
  </si>
  <si>
    <t xml:space="preserve">Kontengruppe 42     MF    </t>
  </si>
  <si>
    <t xml:space="preserve">Kontengruppe 43     MF    </t>
  </si>
  <si>
    <t xml:space="preserve">Kontengruppe 44     MF    </t>
  </si>
  <si>
    <t xml:space="preserve">Kontengruppe 45     MF    </t>
  </si>
  <si>
    <t xml:space="preserve">Kontengruppe 46     MF    </t>
  </si>
  <si>
    <t xml:space="preserve">Kontengruppe 47     MF    </t>
  </si>
  <si>
    <t xml:space="preserve">Kontengruppe 48     MF    </t>
  </si>
  <si>
    <t xml:space="preserve">Kontengruppe 49     MF    </t>
  </si>
  <si>
    <t xml:space="preserve">Kontengruppe 50     MF    </t>
  </si>
  <si>
    <t xml:space="preserve">Kontengruppe 51     MF    </t>
  </si>
  <si>
    <t xml:space="preserve">Kontengruppe 52     MF    </t>
  </si>
  <si>
    <t xml:space="preserve">Kontengruppe 53     MF    </t>
  </si>
  <si>
    <t xml:space="preserve">Kontengruppe 54     MF    </t>
  </si>
  <si>
    <t xml:space="preserve">Kontengruppe 55     MF    </t>
  </si>
  <si>
    <t xml:space="preserve">KAen 560,561,        MF    </t>
  </si>
  <si>
    <t xml:space="preserve">562,564,565,566     R     </t>
  </si>
  <si>
    <t xml:space="preserve">KAen 563,              MF   </t>
  </si>
  <si>
    <t xml:space="preserve">          567 - 569            R     </t>
  </si>
  <si>
    <t xml:space="preserve">Kontengruppe 57     MF    </t>
  </si>
  <si>
    <t xml:space="preserve">Kontengruppe 58     MF    </t>
  </si>
  <si>
    <t xml:space="preserve">Kontengruppe 59     MF    </t>
  </si>
  <si>
    <t>Kontenklasse 6</t>
  </si>
  <si>
    <t xml:space="preserve">davon:                MF    </t>
  </si>
  <si>
    <t>Netto - Verwaltungskosten</t>
  </si>
  <si>
    <t>Kontenklasse 7</t>
  </si>
  <si>
    <t>davon :</t>
  </si>
  <si>
    <t>persönliche Verwaltungskosten</t>
  </si>
  <si>
    <t>Kontengruppe 70</t>
  </si>
  <si>
    <t>sächliche Verwaltungskosten</t>
  </si>
  <si>
    <t>Kontengruppe 71</t>
  </si>
  <si>
    <t>sonstige Verwaltungskosten</t>
  </si>
  <si>
    <t>Kontengruppen 72-75</t>
  </si>
  <si>
    <t>von anderen erstattete Verw.-Kost.</t>
  </si>
  <si>
    <t>Kontengruppe 76</t>
  </si>
  <si>
    <t>Kontenklassen 4, 5, 6, 7</t>
  </si>
  <si>
    <t xml:space="preserve">Aktiva  </t>
  </si>
  <si>
    <t>(Kontengruppen 00 - 08)</t>
  </si>
  <si>
    <t xml:space="preserve">Passiva </t>
  </si>
  <si>
    <t>(Kontengruppen 10 - 18)</t>
  </si>
  <si>
    <t xml:space="preserve">Überschuss der Passiva </t>
  </si>
  <si>
    <t>Beiträge</t>
  </si>
  <si>
    <t>davon u.a. Beiträge für/aus:</t>
  </si>
  <si>
    <t>Freiwillige Mitglieder</t>
  </si>
  <si>
    <t>Landwirtschaftliche Unternehmer</t>
  </si>
  <si>
    <t>Geringfügig Beschäftigte</t>
  </si>
  <si>
    <t>ärztliche Behandlung</t>
  </si>
  <si>
    <t>-ohne Zahnersatz-</t>
  </si>
  <si>
    <t>Zahnersatz</t>
  </si>
  <si>
    <t>Arznei-, Verband- und Hilfs-</t>
  </si>
  <si>
    <t>mittel aus Apotheken</t>
  </si>
  <si>
    <t>Krankengeld</t>
  </si>
  <si>
    <t>Aufwendungen im Ausland</t>
  </si>
  <si>
    <t>Kuren</t>
  </si>
  <si>
    <t>Soziale Dienste/</t>
  </si>
  <si>
    <t>Krankheitsverhütung</t>
  </si>
  <si>
    <t>Früherkennungsmaßnahmen</t>
  </si>
  <si>
    <t>Empfängnisverhütung,</t>
  </si>
  <si>
    <t>Rehabilitation</t>
  </si>
  <si>
    <t>Integrierte Versorgung</t>
  </si>
  <si>
    <t>zahnärztliche Behandlung</t>
  </si>
  <si>
    <t>Versorgungsbez.u. außerland u. forstwirtsch. AEink Altenteiler</t>
  </si>
  <si>
    <t>Vermögens- und sonstige Aufwendungen</t>
  </si>
  <si>
    <r>
      <t xml:space="preserve">Bundesmittel   </t>
    </r>
    <r>
      <rPr>
        <sz val="10"/>
        <rFont val="Arial"/>
        <family val="2"/>
      </rPr>
      <t xml:space="preserve"> </t>
    </r>
  </si>
  <si>
    <t>Versorgungsbez.u. außerland- u. forstwirtsch. AEink für Aktive</t>
  </si>
  <si>
    <t>Überschuß Einnahmen / Ausgaben (-)</t>
  </si>
  <si>
    <t xml:space="preserve">Einnahmen insgesamt </t>
  </si>
  <si>
    <t>E i n n a h m e n   in  €</t>
  </si>
  <si>
    <t>A u s g a b e n   in  €</t>
  </si>
  <si>
    <t xml:space="preserve">Gegenüberstellung Aktiva / Passiva </t>
  </si>
  <si>
    <t>Gesamtausgaben</t>
  </si>
  <si>
    <t>Schwangerschaft / Mutterschaft</t>
  </si>
  <si>
    <t>Sterilisation u. Schwangerschaftsabbruch</t>
  </si>
  <si>
    <t>Betriebs- und Haushaltshilfe</t>
  </si>
  <si>
    <t>Häusliche Krankenpflege</t>
  </si>
  <si>
    <t xml:space="preserve">Mehrleistungen Im Rahmen DMP / 
</t>
  </si>
  <si>
    <t>Integrierte Versorgung (ohne 57)</t>
  </si>
  <si>
    <t>Mitglieder (M)</t>
  </si>
  <si>
    <t xml:space="preserve">Rentner (R) </t>
  </si>
  <si>
    <t>davon</t>
  </si>
  <si>
    <t>n o c h    A u s g a b e n   in  €</t>
  </si>
  <si>
    <t>der Krankenversicherung</t>
  </si>
  <si>
    <t xml:space="preserve">Aufwendungen </t>
  </si>
  <si>
    <t>Mitglieder /FamAngehörige (MF)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</si>
  <si>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</si>
  <si>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</si>
  <si>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</si>
  <si>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</si>
  <si>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Mitglieder
(ohne Rentner)</t>
  </si>
  <si>
    <t>Rentner und Ihre 
Familienange-hörigen</t>
  </si>
  <si>
    <t>B. Erfolgsrechnung: Kontenklasse 6 - Zuweisungen aus dem Gesundheitsfonds, Zahlungen aus dem Einkommensausgleich, Vermögensaufwendungen und sonstige Aufwendungen der Krankenversicherung</t>
  </si>
  <si>
    <t>Krankenkasse insgesamt</t>
  </si>
  <si>
    <t>Krankenversicherung</t>
  </si>
  <si>
    <t>dem Ausgleich nach dem AAG</t>
  </si>
  <si>
    <t>A. Vermögensrechnung: Kontenklasse 0 - Aktiva</t>
  </si>
  <si>
    <t>Schl.-Nr.</t>
  </si>
  <si>
    <t>Schl..-Nr.</t>
  </si>
  <si>
    <t>Familienangehörige der Mitglieder
(ohne Rentner)</t>
  </si>
  <si>
    <t>Euro/Anzahl (9981-9984)</t>
  </si>
  <si>
    <t>Rechnungsergebnisse der Landwirtschaftlichen Krankenkasse (Vordruck KJ 1)</t>
  </si>
  <si>
    <t>Auszug aus den Erfolgs- und Vermögensrechnungen</t>
  </si>
  <si>
    <t>Übersicht aus den wesentlichen Zahlenangaben</t>
  </si>
  <si>
    <t xml:space="preserve"> 00</t>
  </si>
  <si>
    <t>Barmittel u. Giroguthaben</t>
  </si>
  <si>
    <t>00000</t>
  </si>
  <si>
    <t>Barer Kassenbestand</t>
  </si>
  <si>
    <t>00002</t>
  </si>
  <si>
    <t>Giroguthaben bei Kreditinstituten</t>
  </si>
  <si>
    <t>00009</t>
  </si>
  <si>
    <t>Sonstige sofort verfügbare Zahlungsmittel</t>
  </si>
  <si>
    <t>Gesamtsumme</t>
  </si>
  <si>
    <t xml:space="preserve"> 01</t>
  </si>
  <si>
    <t>Kurzfristige Geldanlagen</t>
  </si>
  <si>
    <t>00100</t>
  </si>
  <si>
    <t>Termineinlagen</t>
  </si>
  <si>
    <t>00101</t>
  </si>
  <si>
    <t>Spareinlagen</t>
  </si>
  <si>
    <t>00102</t>
  </si>
  <si>
    <t>Schatzwechsel und unverzinsliche Schatzanweisungen</t>
  </si>
  <si>
    <t>00109</t>
  </si>
  <si>
    <t>Sonstige kurzfristige Geldanlagen</t>
  </si>
  <si>
    <t xml:space="preserve"> 02</t>
  </si>
  <si>
    <t xml:space="preserve">Forderungen </t>
  </si>
  <si>
    <t xml:space="preserve">    020</t>
  </si>
  <si>
    <t/>
  </si>
  <si>
    <t>00200</t>
  </si>
  <si>
    <t>Forderungen auf Beiträge für die Krankenversicherung (einschließlich Zusatzbeiträge) (Gesundheitsfonds und LKK)</t>
  </si>
  <si>
    <t xml:space="preserve">    021</t>
  </si>
  <si>
    <t>00210</t>
  </si>
  <si>
    <t>Forderungen auf Zusatzbeiträge nach § 242 Abs. 1 und Abs. 4 SGB V in der bis 31.12.2014 geltenden Fassung</t>
  </si>
  <si>
    <t>00211</t>
  </si>
  <si>
    <t>Forderungen auf Prämienauszahlungen nach § 242 Abs. 2 SGB V  in der bis 31.12.2014 geltenden Fassung</t>
  </si>
  <si>
    <t>Zusammen</t>
  </si>
  <si>
    <t>00220</t>
  </si>
  <si>
    <t>Forderungen an Krankenkassen aus Versicherungs- und Betreuungsleistungen</t>
  </si>
  <si>
    <t xml:space="preserve">    023</t>
  </si>
  <si>
    <t>Forderungen an die Unfall- und die Rentenversicherungsträger aus Versicherungs- u. Betreuungsleistungen</t>
  </si>
  <si>
    <t>00230</t>
  </si>
  <si>
    <t>Forderungen an Unfallversicherungsträger</t>
  </si>
  <si>
    <t>00231</t>
  </si>
  <si>
    <t>Forderungen an Träger der allgemeinen Rentenversicherung</t>
  </si>
  <si>
    <t>00233</t>
  </si>
  <si>
    <t>Forderungen an Träger der knappschaftlichen Rentenversicherung</t>
  </si>
  <si>
    <t>00234</t>
  </si>
  <si>
    <t>Forderungen an Träger der Alterssicherung der Landwirte</t>
  </si>
  <si>
    <t xml:space="preserve">    024</t>
  </si>
  <si>
    <t>Forderungen an Andere aus Versicherungsleistungen</t>
  </si>
  <si>
    <t>00241</t>
  </si>
  <si>
    <t>Forderungen an den Bund aus Leistungsaufwendungen nach § 37 Abs. 2 KVLG 1989</t>
  </si>
  <si>
    <t>00242</t>
  </si>
  <si>
    <t>Forderungen an den Bund gemäß § 19 BVG</t>
  </si>
  <si>
    <t>00243</t>
  </si>
  <si>
    <t>Forderungen aus Versicherungsleistungen aufgrund von Ersatzansprüchen gegen Dritte</t>
  </si>
  <si>
    <t>00249</t>
  </si>
  <si>
    <t>Forderungen an Sonstige aus Versicherungsleistungen</t>
  </si>
  <si>
    <t xml:space="preserve">    025</t>
  </si>
  <si>
    <t>Forderungen an Andere aus Leistungen an Zugeteilte und sonstige Betreute</t>
  </si>
  <si>
    <t>00250</t>
  </si>
  <si>
    <t>Forderungen an Gemeinden (Sozialhilfeempfänger)</t>
  </si>
  <si>
    <t>00251</t>
  </si>
  <si>
    <t>Forderungen nach dem BVG, BVFG, Infektionsschutzgesetz, Anti-D-Hilfe-Gesetz, OEG, BEG u. dem Gesetz zur Hilfe für Frauen bei Schwangerschaftsabbrüchen in besonderen Fällen</t>
  </si>
  <si>
    <t>00259</t>
  </si>
  <si>
    <t>Forderungen an Sonstige aus  Leistungen an Zugeteilte und sonstige Betreute</t>
  </si>
  <si>
    <t xml:space="preserve">    026</t>
  </si>
  <si>
    <t>Forderungen aus dem Beitragseinzug für andere Versicherungszweige / Forderungen aus dem Einzug der Finanzierungsanteile des Innovationsfonds und des Strukturfonds</t>
  </si>
  <si>
    <t>00260</t>
  </si>
  <si>
    <t>Forderungen aus dem Beitragseinzug für andere Versicherungszweige</t>
  </si>
  <si>
    <t xml:space="preserve">    029</t>
  </si>
  <si>
    <t>Sonstige Forderungen</t>
  </si>
  <si>
    <t>00290</t>
  </si>
  <si>
    <t>Forderungen aus dem Verwaltungssektor</t>
  </si>
  <si>
    <t>00291</t>
  </si>
  <si>
    <t>Forderungen an den Bund aus Zuschüssen nach § 37 Abs. 3 in Verbindung mit § 4 Abs. 3 und § 59 Abs. 3 KVLG 1989</t>
  </si>
  <si>
    <t>00297</t>
  </si>
  <si>
    <t>Forderungen gegenüber dem Innovationsfonds und dem Strukturfonds</t>
  </si>
  <si>
    <t>00299</t>
  </si>
  <si>
    <t>Übrige Forderungen</t>
  </si>
  <si>
    <t xml:space="preserve"> 03</t>
  </si>
  <si>
    <t>Forderungen aus Wahltarifen nach § 53 SGB V</t>
  </si>
  <si>
    <t>00300</t>
  </si>
  <si>
    <t>Forderungen aus Selbstbehalten nach § 53 Abs 1 SGB V</t>
  </si>
  <si>
    <t>00330</t>
  </si>
  <si>
    <t>Forderungen aus Prämienzahlungen durch die Versicherten nach § 53 Abs. 4 SGB V</t>
  </si>
  <si>
    <t>00340</t>
  </si>
  <si>
    <t>Forderungen aus Prämienzahlungen durch die Versicherten nach § 53 Abs. 5 SGB V</t>
  </si>
  <si>
    <t>00350</t>
  </si>
  <si>
    <t>Forderungen aus Prämienzahlungen durch das Mitglied nach § 53 abs. 6 SGB V</t>
  </si>
  <si>
    <t>00370</t>
  </si>
  <si>
    <t>Forderungen aus Wahltarifen nach § 53 Abs. 2, 3 und 7 SGB V</t>
  </si>
  <si>
    <t xml:space="preserve"> 04</t>
  </si>
  <si>
    <t>Andere Geldanlagen (ohne 074 und 08)</t>
  </si>
  <si>
    <t xml:space="preserve">    040</t>
  </si>
  <si>
    <t>Termin- und Spareinlagen mit einer Kündigungsfrist bzw. einer festgelegten Laufzeit von über einem Jahr</t>
  </si>
  <si>
    <t>00400</t>
  </si>
  <si>
    <t>00401</t>
  </si>
  <si>
    <t xml:space="preserve">    041</t>
  </si>
  <si>
    <t>Darlehen (ohne 042)</t>
  </si>
  <si>
    <t>00410</t>
  </si>
  <si>
    <t>Darlehen an Gebietskörperschaften</t>
  </si>
  <si>
    <t>00411</t>
  </si>
  <si>
    <t>Darlehen an Träger der Sozialversicherung und ihre Verbände</t>
  </si>
  <si>
    <t>00412</t>
  </si>
  <si>
    <t>Darlehen an sonstige öffentlichrechtliche Körperschaften</t>
  </si>
  <si>
    <t>00413</t>
  </si>
  <si>
    <t>Darlehen an öffentliche Unternehmungen</t>
  </si>
  <si>
    <t>00419</t>
  </si>
  <si>
    <t>Darlehen an Sonstige</t>
  </si>
  <si>
    <t xml:space="preserve">    042</t>
  </si>
  <si>
    <t>Grundpfandrechte</t>
  </si>
  <si>
    <t>00420</t>
  </si>
  <si>
    <t>Grundpfandrechte an Wohngrundstücken</t>
  </si>
  <si>
    <t>00429</t>
  </si>
  <si>
    <t>Grundpfandrechte an sonstigen Grundstücken</t>
  </si>
  <si>
    <t xml:space="preserve">    043</t>
  </si>
  <si>
    <t>Schuldbuchforderungen und Wertpapiere</t>
  </si>
  <si>
    <t>00430</t>
  </si>
  <si>
    <t>Schuldbuchforderungen an den Bund und an Länder</t>
  </si>
  <si>
    <t>00431</t>
  </si>
  <si>
    <t>Anleihen des Bundes</t>
  </si>
  <si>
    <t>00432</t>
  </si>
  <si>
    <t>Anleihen der Länder</t>
  </si>
  <si>
    <t>00433</t>
  </si>
  <si>
    <t>Anleihen der Gemeinden und Gemeindeverbände</t>
  </si>
  <si>
    <t>00434</t>
  </si>
  <si>
    <t>Pfandbriefe</t>
  </si>
  <si>
    <t>00435</t>
  </si>
  <si>
    <t>Kommunalobligationen</t>
  </si>
  <si>
    <t>00439</t>
  </si>
  <si>
    <t>Sonstige Wertpapiere</t>
  </si>
  <si>
    <t xml:space="preserve">    045</t>
  </si>
  <si>
    <t>Anteil an der Gesamtrücklage, Gemeinschaftsrücklage</t>
  </si>
  <si>
    <t>00450</t>
  </si>
  <si>
    <t>Guthaben beim Landesverband (§ 262 SGB V/§ 51 Abs. 3 KVLG 1989)</t>
  </si>
  <si>
    <t>00459</t>
  </si>
  <si>
    <t>Guthaben im Zusammenhang mit der Abwicklung der Gemeinschaftsrücklage</t>
  </si>
  <si>
    <t xml:space="preserve">    049</t>
  </si>
  <si>
    <t>00490</t>
  </si>
  <si>
    <t>Sonstige Vermögensanlagen</t>
  </si>
  <si>
    <t xml:space="preserve"> 05</t>
  </si>
  <si>
    <t>Zeitliche Rechnungsabgrenzung</t>
  </si>
  <si>
    <t>00500</t>
  </si>
  <si>
    <t xml:space="preserve"> 06</t>
  </si>
  <si>
    <t>Sonstige Aktiva (ohne 07 und 08)</t>
  </si>
  <si>
    <t xml:space="preserve">    068</t>
  </si>
  <si>
    <t>Mittel aus Rückstellungen</t>
  </si>
  <si>
    <t>00680</t>
  </si>
  <si>
    <t>Mittel aus der Versorgungsrücklage</t>
  </si>
  <si>
    <t>00681</t>
  </si>
  <si>
    <t>Mittel der Rückstellungen für Verpflichtungen aus Altersversorgungszusagen</t>
  </si>
  <si>
    <t xml:space="preserve">    069</t>
  </si>
  <si>
    <t>Sonstige Aktiva</t>
  </si>
  <si>
    <t>00690</t>
  </si>
  <si>
    <t>Vorräte an Arznei-, Verband-, Heil- und Hilfsmitteln der Krankenkassen</t>
  </si>
  <si>
    <t>00691</t>
  </si>
  <si>
    <t>Dauervorschüsse</t>
  </si>
  <si>
    <t>00699</t>
  </si>
  <si>
    <t>Übrige Aktiva</t>
  </si>
  <si>
    <t xml:space="preserve"> 07</t>
  </si>
  <si>
    <t>Bestände des Verwaltungsvermögens (ohne die Mittel nach § 263 Abs. 1 Nr.2 SGB V / § 51 Abs. 1 KVLG 1989)</t>
  </si>
  <si>
    <t xml:space="preserve">    070</t>
  </si>
  <si>
    <t>Grundstücke, Gebäude und technische Anlagen für die Verwaltung</t>
  </si>
  <si>
    <t>00700</t>
  </si>
  <si>
    <t>Grundstücke und Gebäude für  der Verwaltung</t>
  </si>
  <si>
    <t>00701</t>
  </si>
  <si>
    <t>Technische Anlagen</t>
  </si>
  <si>
    <t xml:space="preserve">    071</t>
  </si>
  <si>
    <t>Gegenstände der beweglichen Einrichtung für die Verwaltung</t>
  </si>
  <si>
    <t>00710</t>
  </si>
  <si>
    <t>Fahrzeuge</t>
  </si>
  <si>
    <t>00711</t>
  </si>
  <si>
    <t>Maschinen (ohne Hard- und Software)</t>
  </si>
  <si>
    <t>00712</t>
  </si>
  <si>
    <t>Büroeinrichtungen</t>
  </si>
  <si>
    <t>00713</t>
  </si>
  <si>
    <t>Hard- und Software</t>
  </si>
  <si>
    <t>00718</t>
  </si>
  <si>
    <t>Undifferenzierte Sammelposten (ohne 0710 bis 0713 und 0719)</t>
  </si>
  <si>
    <t>00719</t>
  </si>
  <si>
    <t>Sonstige bewegliche Sachen</t>
  </si>
  <si>
    <t xml:space="preserve">    072</t>
  </si>
  <si>
    <t>Grundstücke, Gebäude und technische Anlagen für die Eigenbetriebe</t>
  </si>
  <si>
    <t>00721</t>
  </si>
  <si>
    <t xml:space="preserve">    073</t>
  </si>
  <si>
    <t>Gegenstände der beweglichen Einrichtung für die Eigenbetriebe</t>
  </si>
  <si>
    <t>00730</t>
  </si>
  <si>
    <t>00733</t>
  </si>
  <si>
    <t>00738</t>
  </si>
  <si>
    <t>Undifferenzierte Sammelposten (ohne 0730 bis 0733 und 0739)</t>
  </si>
  <si>
    <t xml:space="preserve">    074</t>
  </si>
  <si>
    <t>Darlehen und Beteiligungen</t>
  </si>
  <si>
    <t>00740</t>
  </si>
  <si>
    <t>Wohnungsfürsorgedarlehen an Bedienstete</t>
  </si>
  <si>
    <t>00741</t>
  </si>
  <si>
    <t>Sonstige Darlehen</t>
  </si>
  <si>
    <t>00742</t>
  </si>
  <si>
    <t>Beteiligungen</t>
  </si>
  <si>
    <t xml:space="preserve">    075</t>
  </si>
  <si>
    <t>Sonstige Bestände des Verwaltungsvermögens</t>
  </si>
  <si>
    <t>00759</t>
  </si>
  <si>
    <t>Übrige Bestände des Verwaltungsvermögens</t>
  </si>
  <si>
    <t xml:space="preserve"> 08</t>
  </si>
  <si>
    <t>Sondervermögen</t>
  </si>
  <si>
    <t xml:space="preserve">    080</t>
  </si>
  <si>
    <t>Sondervermögen nach dem AAG bei Krankheit</t>
  </si>
  <si>
    <t>00800</t>
  </si>
  <si>
    <t>Geldanlagen</t>
  </si>
  <si>
    <t>00801</t>
  </si>
  <si>
    <t>Forderungen auf Umlagebeträge</t>
  </si>
  <si>
    <t>00803</t>
  </si>
  <si>
    <t>Forderungen auf Zahlungsmittel an die Krankenversicherung</t>
  </si>
  <si>
    <t>00809</t>
  </si>
  <si>
    <t xml:space="preserve">    081</t>
  </si>
  <si>
    <t>Sondervermögen nach dem AAG bei Mutterschaft</t>
  </si>
  <si>
    <t>00810</t>
  </si>
  <si>
    <t>00811</t>
  </si>
  <si>
    <t>00813</t>
  </si>
  <si>
    <t>00819</t>
  </si>
  <si>
    <t>00890</t>
  </si>
  <si>
    <t>Sonstige Sondervermögen</t>
  </si>
  <si>
    <t xml:space="preserve"> 09</t>
  </si>
  <si>
    <t>Überschuss der Passiva</t>
  </si>
  <si>
    <t xml:space="preserve">    090</t>
  </si>
  <si>
    <t>Überschuss der Passiva der Krankenkassen</t>
  </si>
  <si>
    <t>00901</t>
  </si>
  <si>
    <t>Betriebsmittel</t>
  </si>
  <si>
    <t>00903</t>
  </si>
  <si>
    <t>Verwaltungsvermögen</t>
  </si>
  <si>
    <t>00960</t>
  </si>
  <si>
    <t>Überschuss der Passiva beim Sondervermögen nach dem AAG bei Krankheit</t>
  </si>
  <si>
    <t>00970</t>
  </si>
  <si>
    <t>Überschuss der Passiva beim Sondervermögen nach dem AAG bei Mutterschaft</t>
  </si>
  <si>
    <t xml:space="preserve"> 0</t>
  </si>
  <si>
    <t>00999</t>
  </si>
  <si>
    <t>Kontenklasse 0 insgesamt</t>
  </si>
  <si>
    <t xml:space="preserve"> 10</t>
  </si>
  <si>
    <t>01000</t>
  </si>
  <si>
    <t>Zahlungsmittelkredite (ohne 1800 und 1810)</t>
  </si>
  <si>
    <t xml:space="preserve"> 11</t>
  </si>
  <si>
    <t>Kurzfristige Kredite</t>
  </si>
  <si>
    <t>01100</t>
  </si>
  <si>
    <t>Kurzfristige Kredite von Banken und Sparkassen</t>
  </si>
  <si>
    <t>01104</t>
  </si>
  <si>
    <t>Darlehen aus der Liquiditätsreserve nach § 271 Abs. 2a SGB V</t>
  </si>
  <si>
    <t>01109</t>
  </si>
  <si>
    <t>Kurzfristige Kredite von anderen Stellen</t>
  </si>
  <si>
    <t xml:space="preserve"> 12</t>
  </si>
  <si>
    <t>Kurzfristige Verpflichtungen</t>
  </si>
  <si>
    <t>01200</t>
  </si>
  <si>
    <t>Zu Unrecht erhaltene Beiträge für die Krankenversicherung (einschließlich Zusatzbeiträge)</t>
  </si>
  <si>
    <t xml:space="preserve">    122</t>
  </si>
  <si>
    <t>Verpflichtungen aus Leistungen anderer für Versicherte (ohne 127)</t>
  </si>
  <si>
    <t>01220</t>
  </si>
  <si>
    <t>Verpflichtungen aus Leistungen anderer für Versicherte (ohne 1221, 1223)</t>
  </si>
  <si>
    <t>01221</t>
  </si>
  <si>
    <t>Verpflichtungen aus Leistungen ausländischer Versicherungsträger für Versicherte</t>
  </si>
  <si>
    <t>01223</t>
  </si>
  <si>
    <t>Verpflichtungen an den Bund aus Leistungsaufwendungen nach § 37 Abs. 2 KVLG 1989</t>
  </si>
  <si>
    <t xml:space="preserve">    125</t>
  </si>
  <si>
    <t xml:space="preserve">Noch nicht aufgebrauchte Vorschüsse für Leistungen an Zugeteilte und sonstige Betreute </t>
  </si>
  <si>
    <t>01250</t>
  </si>
  <si>
    <t>Verpflichtungen an Gemeinden (Sozialhilfeempfänger)</t>
  </si>
  <si>
    <t>01251</t>
  </si>
  <si>
    <t>Verpflichtungen nach dem BVG, BVFG, Infektionsschutzgesetz, Anti-D-Hilfe-Gesetz, OEG, BEG und dem Gesetz zur Hilfe für Frauen bei Schwangerschaftsabbrüchen in besonderen Fällen</t>
  </si>
  <si>
    <t>01259</t>
  </si>
  <si>
    <t>Verpflichtungen an Sonstige</t>
  </si>
  <si>
    <t xml:space="preserve">    126</t>
  </si>
  <si>
    <t>Verpflichtungen aus dem Beitragseinzug für andere Versicherungszweige / Verpflichtungen aus dem Einzug der Finanzierungsanteile des Innovationsfonds und des Strukturfonds</t>
  </si>
  <si>
    <t>01260</t>
  </si>
  <si>
    <t>Verpflichtungen aus dem Beitragseinzug für andere Versicherungszweige</t>
  </si>
  <si>
    <t xml:space="preserve">    127</t>
  </si>
  <si>
    <t>Verpflichtungen aus Diensten und Lieferungen für Versicherungsleistungen</t>
  </si>
  <si>
    <t>01270</t>
  </si>
  <si>
    <t>Verpflichtungen für Behandlung durch Ärzte</t>
  </si>
  <si>
    <t>01271</t>
  </si>
  <si>
    <t>Verpflichtungen für Behandlung durch Zahnärzte</t>
  </si>
  <si>
    <t>01272</t>
  </si>
  <si>
    <t>Verpflichtungen aus Lieferungen von Arznei-, Verband-, Heil- und Hilfsmitteln aus Apotheken</t>
  </si>
  <si>
    <t>01273</t>
  </si>
  <si>
    <t>Verpflichtungen aus Lieferungen von Verband-, Heil- und Hilfsmitteln von Sonstigen sowie aus Behandlung durch sonstige Heilpersonen</t>
  </si>
  <si>
    <t>01274</t>
  </si>
  <si>
    <t>Verpflichtungen für Leistungen stationärer Einrichtungen</t>
  </si>
  <si>
    <t>01279</t>
  </si>
  <si>
    <t>Verpflichtungen aus Diensten und Lieferungen für Versicherungsleistungen von Sonstigen</t>
  </si>
  <si>
    <t xml:space="preserve">    128</t>
  </si>
  <si>
    <t>Verpflichtungen aus Verwahrungen</t>
  </si>
  <si>
    <t>01280</t>
  </si>
  <si>
    <t>Sozialversicherungsbeiträge und Steuern</t>
  </si>
  <si>
    <t>01289</t>
  </si>
  <si>
    <t>Sonstige Verwahrungen</t>
  </si>
  <si>
    <t xml:space="preserve">    129</t>
  </si>
  <si>
    <t xml:space="preserve">Sonstige kurzfristige Verpflichtungen </t>
  </si>
  <si>
    <t>01290</t>
  </si>
  <si>
    <t>Verpflichtungen aus dem Verwaltungssektor</t>
  </si>
  <si>
    <t>01291</t>
  </si>
  <si>
    <t>Verpflichtungen an den Bund aus Zuschüssen n. § 37 Abs. 3 in Verbindung mit § 4 Abs. 3 u. § 59 Abs. 3 KVLG 1989</t>
  </si>
  <si>
    <t>01297</t>
  </si>
  <si>
    <t>Verpflichtungen gegenüber Innovationsfonds und Strukturfonds</t>
  </si>
  <si>
    <t>01298</t>
  </si>
  <si>
    <t>Verpflichtungen aus finanziellen Hilfen, Verpflichtungen aus Umlagen für Haftungsfälle</t>
  </si>
  <si>
    <t>01299</t>
  </si>
  <si>
    <t>Übrige Verpflichtungen</t>
  </si>
  <si>
    <t xml:space="preserve"> 13</t>
  </si>
  <si>
    <t>Verpflichtungen aus Wahltarifen nach § 53 SGB V</t>
  </si>
  <si>
    <t xml:space="preserve">    130</t>
  </si>
  <si>
    <t>01300</t>
  </si>
  <si>
    <t>Verpflichtungen aus Prämienzahlungen an Mitglieder nach § 53 Abs. 1 SGB V</t>
  </si>
  <si>
    <t xml:space="preserve">    131</t>
  </si>
  <si>
    <t>01310</t>
  </si>
  <si>
    <t>Verpflichtungen aus Prämienzahlungen an Mitglieder nach § 53 Abs. 2 SGB V</t>
  </si>
  <si>
    <t xml:space="preserve">    132</t>
  </si>
  <si>
    <t>01320</t>
  </si>
  <si>
    <t>Verpflichtungen aus Prämienzahlungen oder Zuzahlungsermäßigungen an Versicherte nach § 53 Abs. 3 SGB V</t>
  </si>
  <si>
    <t xml:space="preserve">    133</t>
  </si>
  <si>
    <t>01330</t>
  </si>
  <si>
    <t>Verpflichtungen aus Kostenerstattungen an Versicherte nach § 53 Abs. 4 SGB V</t>
  </si>
  <si>
    <t xml:space="preserve">    134</t>
  </si>
  <si>
    <t>01340</t>
  </si>
  <si>
    <t>Verpflichtungen für zu übernehmende Kosten für Arzneimittel nach § 53 Abs. 5 SGB V</t>
  </si>
  <si>
    <t xml:space="preserve">    135</t>
  </si>
  <si>
    <t>01350</t>
  </si>
  <si>
    <t>Verpflichtungen aus tariflich gestalteten Krankengeldzahlungen nach § 53 Abs. 6 SGB V</t>
  </si>
  <si>
    <t xml:space="preserve">    136</t>
  </si>
  <si>
    <t>01360</t>
  </si>
  <si>
    <t>Verpflichtungen aus Prämienzahlungen an Mitglieder nach § 53 Abs. 7 SGB V</t>
  </si>
  <si>
    <t xml:space="preserve"> 14</t>
  </si>
  <si>
    <t>Andere Verpflichtungen (ohne 17 und 18)</t>
  </si>
  <si>
    <t xml:space="preserve">    140</t>
  </si>
  <si>
    <t>Kredite mit einer Kündigungsfrist bzw. einer festgelegten Laufzeit von über einem Jahr</t>
  </si>
  <si>
    <t>01400</t>
  </si>
  <si>
    <t>Kredite von Banken und Sparkassen</t>
  </si>
  <si>
    <t>01409</t>
  </si>
  <si>
    <t>Kredite von sonstigen Stellen</t>
  </si>
  <si>
    <t xml:space="preserve">    141</t>
  </si>
  <si>
    <t>01410</t>
  </si>
  <si>
    <t>Aufgenommene Darlehen (ohne 145)</t>
  </si>
  <si>
    <t xml:space="preserve">    145</t>
  </si>
  <si>
    <t>01450</t>
  </si>
  <si>
    <t>Darlehen aus der Gesamtrücklage</t>
  </si>
  <si>
    <t xml:space="preserve">    149</t>
  </si>
  <si>
    <t>01490</t>
  </si>
  <si>
    <t>Sonstige Verpflichtungen</t>
  </si>
  <si>
    <t xml:space="preserve"> 15</t>
  </si>
  <si>
    <t>01500</t>
  </si>
  <si>
    <t xml:space="preserve"> 16</t>
  </si>
  <si>
    <t>Sonstige Passiva (ohne 17 und 18)</t>
  </si>
  <si>
    <t xml:space="preserve">    160</t>
  </si>
  <si>
    <t>Rückstellungen</t>
  </si>
  <si>
    <t>01600</t>
  </si>
  <si>
    <t>Rückstellungen für Verpflichtungen aus Altersversorgungszusagen</t>
  </si>
  <si>
    <t>01601</t>
  </si>
  <si>
    <t>Versorgungsrücklage</t>
  </si>
  <si>
    <t xml:space="preserve">    161</t>
  </si>
  <si>
    <t>Rückstellungen aus Altersteilzeit- und Wertguthabenvereinbarungen (ohne LKK und Gesundheitsfonds)</t>
  </si>
  <si>
    <t>01611</t>
  </si>
  <si>
    <t>Rückstellungen aus Wertguthabenvereinbarungen nach § 7b SGB IV</t>
  </si>
  <si>
    <t xml:space="preserve">    169</t>
  </si>
  <si>
    <t>Übrige Passiva</t>
  </si>
  <si>
    <t>01699</t>
  </si>
  <si>
    <t xml:space="preserve"> 17</t>
  </si>
  <si>
    <t>Dem Verwaltungsvermögen zuzuordnende Verpflichtungen</t>
  </si>
  <si>
    <t>01700</t>
  </si>
  <si>
    <t>Passive Grundpfandrechte</t>
  </si>
  <si>
    <t>01709</t>
  </si>
  <si>
    <t xml:space="preserve"> 18</t>
  </si>
  <si>
    <t>Dem Sondervermögen zuzuordnende Verpflichtungen</t>
  </si>
  <si>
    <t xml:space="preserve">    180</t>
  </si>
  <si>
    <t>Verpflichtungen nach dem AAG bei Krankheit</t>
  </si>
  <si>
    <t>01800</t>
  </si>
  <si>
    <t>Zahlungsmittelkredite</t>
  </si>
  <si>
    <t>01801</t>
  </si>
  <si>
    <t>Verpflichtungen aus Umlagebeträgen</t>
  </si>
  <si>
    <t>01802</t>
  </si>
  <si>
    <t>Verpflichtungen gem. § 1 Abs. 1 und 3 AAG</t>
  </si>
  <si>
    <t>01809</t>
  </si>
  <si>
    <t xml:space="preserve">    181</t>
  </si>
  <si>
    <t>Verpflichtungen nach dem AAG bei Mutterschaft</t>
  </si>
  <si>
    <t>01810</t>
  </si>
  <si>
    <t>01811</t>
  </si>
  <si>
    <t>01812</t>
  </si>
  <si>
    <t>Verpflichtungen gem. § 1 Abs. 2 u. 3 AAG</t>
  </si>
  <si>
    <t>01819</t>
  </si>
  <si>
    <t xml:space="preserve">    189</t>
  </si>
  <si>
    <t>01890</t>
  </si>
  <si>
    <t xml:space="preserve"> 19</t>
  </si>
  <si>
    <t xml:space="preserve">    190</t>
  </si>
  <si>
    <t>Überschuss der Aktiva der Krankenkassen</t>
  </si>
  <si>
    <t>01901</t>
  </si>
  <si>
    <t>01902</t>
  </si>
  <si>
    <t>Rücklage</t>
  </si>
  <si>
    <t>01903</t>
  </si>
  <si>
    <t>Verwaltungsvermögen (ohne 1600, 1601, 1603, 1604,1610,1611 und 1904)</t>
  </si>
  <si>
    <t>01904</t>
  </si>
  <si>
    <t>Geldmittel zur Anschaffung und Erneuerung von Verwaltungsvermögen (§ 263 Abs. 1 Nr. 2 SGB V/§ 51 Abs. 1 KVLG 1989)</t>
  </si>
  <si>
    <t xml:space="preserve">    196</t>
  </si>
  <si>
    <t>01960</t>
  </si>
  <si>
    <t>Überschuss der Aktiva beim Sondervermögen nach dem AAG bei Krankheit</t>
  </si>
  <si>
    <t xml:space="preserve">    197</t>
  </si>
  <si>
    <t>01970</t>
  </si>
  <si>
    <t>Überschuss der Aktiva beim Sondervermögen nach dem AAG bei Mutterschaft</t>
  </si>
  <si>
    <t xml:space="preserve"> 1</t>
  </si>
  <si>
    <t>01999</t>
  </si>
  <si>
    <t>Kontenklasse 1 insgesamt</t>
  </si>
  <si>
    <t xml:space="preserve"> 20</t>
  </si>
  <si>
    <t>Beiträge für versicherungspflichtige Mitglieder</t>
  </si>
  <si>
    <t xml:space="preserve">    200</t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</si>
  <si>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</si>
  <si>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</si>
  <si>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</si>
  <si>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</si>
  <si>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</si>
  <si>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</si>
  <si>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</si>
  <si>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</si>
  <si>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</si>
  <si>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</si>
  <si>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</si>
  <si>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</si>
  <si>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</si>
  <si>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</si>
  <si>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</si>
  <si>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</si>
  <si>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</si>
  <si>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</si>
  <si>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</si>
  <si>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</si>
  <si>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</si>
  <si>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</si>
  <si>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</si>
  <si>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</si>
  <si>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</si>
  <si>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</si>
  <si>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</si>
  <si>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</si>
  <si>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</si>
  <si>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</si>
  <si>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</si>
  <si>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</si>
  <si>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</si>
  <si>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</si>
  <si>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</si>
  <si>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</si>
  <si>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</si>
  <si>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</si>
  <si>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</si>
  <si>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</si>
  <si>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</si>
  <si>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</si>
  <si>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</si>
  <si>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</si>
  <si>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</si>
  <si>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</si>
  <si>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</si>
  <si>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</si>
  <si>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</si>
  <si>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</si>
  <si>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</si>
  <si>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</si>
  <si>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</si>
  <si>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</si>
  <si>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</si>
  <si>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</si>
  <si>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 xml:space="preserve"> 2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</si>
  <si>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</si>
  <si>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</si>
  <si>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</si>
  <si>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</si>
  <si>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</si>
  <si>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</si>
  <si>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</si>
  <si>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</si>
  <si>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</si>
  <si>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</si>
  <si>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</si>
  <si>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</si>
  <si>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</si>
  <si>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</si>
  <si>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</si>
  <si>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>03033</t>
  </si>
  <si>
    <t>Zinsen aus dem Deckungskapital gem. § 171e SGB V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</si>
  <si>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</si>
  <si>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</si>
  <si>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</si>
  <si>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</si>
  <si>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 und Anti-D-Hilfe-Gesetz</t>
  </si>
  <si>
    <t xml:space="preserve">    320</t>
  </si>
  <si>
    <t>Erstattungen nach dem BVG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</si>
  <si>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</si>
  <si>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</si>
  <si>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</si>
  <si>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</si>
  <si>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</si>
  <si>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</si>
  <si>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</si>
  <si>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</si>
  <si>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</si>
  <si>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</si>
  <si>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</si>
  <si>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</si>
  <si>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</si>
  <si>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</si>
  <si>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</si>
  <si>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</si>
  <si>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</si>
  <si>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</si>
  <si>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</si>
  <si>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</si>
  <si>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</si>
  <si>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</si>
  <si>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</si>
  <si>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</si>
  <si>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</si>
  <si>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</si>
  <si>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</si>
  <si>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</si>
  <si>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</si>
  <si>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</si>
  <si>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</si>
  <si>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</si>
  <si>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</si>
  <si>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</si>
  <si>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</si>
  <si>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</si>
  <si>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</si>
  <si>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</si>
  <si>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Erstattungen nach dem § 19 BVG n. F.</t>
  </si>
  <si>
    <t>03252</t>
  </si>
  <si>
    <t>Erstattungen nach dem § 19 BVG n. F. -Altenteiler</t>
  </si>
  <si>
    <t xml:space="preserve">    326</t>
  </si>
  <si>
    <t>Beteiligung des Bundes an Aufwendungen nach § 221 SGB V und Erstattungen nach § 65 KVLG 1989</t>
  </si>
  <si>
    <t>03260</t>
  </si>
  <si>
    <t>Beteiligung des Bundes an Aufwendungen nach § 221 SGB V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</si>
  <si>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</si>
  <si>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</si>
  <si>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</si>
  <si>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</si>
  <si>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</si>
  <si>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</si>
  <si>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</si>
  <si>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</si>
  <si>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</si>
  <si>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</si>
  <si>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</si>
  <si>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</si>
  <si>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</si>
  <si>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</si>
  <si>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</si>
  <si>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</si>
  <si>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</si>
  <si>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</si>
  <si>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</si>
  <si>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</si>
  <si>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   338</t>
  </si>
  <si>
    <t>Prämienzahlungen durch das Mitglied § 53 Abs. 6 SGB V für den Anspruch auf Krankengeld</t>
  </si>
  <si>
    <t>03380</t>
  </si>
  <si>
    <t>Prämienzahlungen durch das Mitglied nach § 53 Abs. 6 SGB V für den Anspruch auf Krankengeld</t>
  </si>
  <si>
    <t>03382</t>
  </si>
  <si>
    <t>Prämienzahlungen durch das Mitglied nach § 53 Abs. 6 SGB V für den Anspruch auf Krankengeld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</si>
  <si>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</si>
  <si>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</si>
  <si>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</si>
  <si>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</si>
  <si>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</si>
  <si>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</si>
  <si>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</si>
  <si>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</si>
  <si>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</si>
  <si>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</si>
  <si>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</si>
  <si>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</si>
  <si>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</si>
  <si>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</si>
  <si>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</si>
  <si>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</si>
  <si>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</si>
  <si>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</si>
  <si>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</si>
  <si>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</si>
  <si>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</si>
  <si>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</si>
  <si>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</si>
  <si>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</si>
  <si>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</si>
  <si>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>Einnahmen aus dem Finanzausgleich für aufwendige Leistungsfälle nach § 265 SGB V/§ 54 KVLG 1989</t>
  </si>
  <si>
    <t xml:space="preserve">    372</t>
  </si>
  <si>
    <t>Einnahmen aus finanziellen Hilfen, Einnahmen aus Umlagen für Haftungsfälle</t>
  </si>
  <si>
    <t>03723</t>
  </si>
  <si>
    <t>Einnahmen aus finanziellen Hilfen nach § 265a SGB V</t>
  </si>
  <si>
    <t>03724</t>
  </si>
  <si>
    <t>Einnahmen aus finanziellen Hilfen nach § 265b SGB V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</si>
  <si>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</si>
  <si>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</si>
  <si>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</si>
  <si>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</si>
  <si>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</si>
  <si>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</si>
  <si>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</si>
  <si>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</si>
  <si>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</si>
  <si>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</si>
  <si>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</si>
  <si>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</si>
  <si>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</si>
  <si>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</si>
  <si>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</si>
  <si>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</si>
  <si>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</si>
  <si>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</si>
  <si>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</si>
  <si>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</si>
  <si>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</si>
  <si>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</si>
  <si>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</si>
  <si>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</si>
  <si>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</si>
  <si>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</si>
  <si>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</si>
  <si>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</si>
  <si>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</si>
  <si>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</si>
  <si>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</si>
  <si>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</si>
  <si>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</si>
  <si>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</si>
  <si>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</si>
  <si>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</si>
  <si>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</si>
  <si>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</si>
  <si>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</si>
  <si>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</si>
  <si>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</si>
  <si>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</si>
  <si>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</si>
  <si>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</si>
  <si>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</si>
  <si>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</si>
  <si>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</si>
  <si>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</si>
  <si>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</si>
  <si>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</si>
  <si>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</si>
  <si>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</si>
  <si>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</si>
  <si>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Ambulante spezialfachärztliche Versorgung in Krankenhäusern nach § 116b SGB V</t>
  </si>
  <si>
    <t>04033</t>
  </si>
  <si>
    <t>Ambulante spezialfachärztliche Versorgung durch Vertragsärzte nach § 116b SGB V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</si>
  <si>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</si>
  <si>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</si>
  <si>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</si>
  <si>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</si>
  <si>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</si>
  <si>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</si>
  <si>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</si>
  <si>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</si>
  <si>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</si>
  <si>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</si>
  <si>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</si>
  <si>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</si>
  <si>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</si>
  <si>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</si>
  <si>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</si>
  <si>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</si>
  <si>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</si>
  <si>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</si>
  <si>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</si>
  <si>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</si>
  <si>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</si>
  <si>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</si>
  <si>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</si>
  <si>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</si>
  <si>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</si>
  <si>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</si>
  <si>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</si>
  <si>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</si>
  <si>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</si>
  <si>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</si>
  <si>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</si>
  <si>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</si>
  <si>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</si>
  <si>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</si>
  <si>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</si>
  <si>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</si>
  <si>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</si>
  <si>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</si>
  <si>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</si>
  <si>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</si>
  <si>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</si>
  <si>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</si>
  <si>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</si>
  <si>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</si>
  <si>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</si>
  <si>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</si>
  <si>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</si>
  <si>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</si>
  <si>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</si>
  <si>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</si>
  <si>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</si>
  <si>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</si>
  <si>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</si>
  <si>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</si>
  <si>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</si>
  <si>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</si>
  <si>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</si>
  <si>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</si>
  <si>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</si>
  <si>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</si>
  <si>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</si>
  <si>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</si>
  <si>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</si>
  <si>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</si>
  <si>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</si>
  <si>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</si>
  <si>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</si>
  <si>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Arznei-, Verband- und Hilfsmittel aus Apotheken/ Arznei- und Verbandmittel von Sonstigen</t>
  </si>
  <si>
    <t xml:space="preserve">    430</t>
  </si>
  <si>
    <t>04300</t>
  </si>
  <si>
    <t>Arznei-, Verband- und Heilmittel aus Apotheken - nur vertragsärztliche Versorgung -</t>
  </si>
  <si>
    <t xml:space="preserve">    431</t>
  </si>
  <si>
    <t>04310</t>
  </si>
  <si>
    <t>Arznei- und Verbandmittel aus Krankenhaus-Apotheken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</si>
  <si>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</si>
  <si>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</si>
  <si>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</si>
  <si>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</si>
  <si>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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</si>
  <si>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</si>
  <si>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</si>
  <si>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</si>
  <si>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</si>
  <si>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</si>
  <si>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</si>
  <si>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</si>
  <si>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</si>
  <si>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</si>
  <si>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</si>
  <si>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</si>
  <si>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</si>
  <si>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</si>
  <si>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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</si>
  <si>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</si>
  <si>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</si>
  <si>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</si>
  <si>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</si>
  <si>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</si>
  <si>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</si>
  <si>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</si>
  <si>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</si>
  <si>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</si>
  <si>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</si>
  <si>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</si>
  <si>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</si>
  <si>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</si>
  <si>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</si>
  <si>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</si>
  <si>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</si>
  <si>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</si>
  <si>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</si>
  <si>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</si>
  <si>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</si>
  <si>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</si>
  <si>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</si>
  <si>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</si>
  <si>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</si>
  <si>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</si>
  <si>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</si>
  <si>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</si>
  <si>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</si>
  <si>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</si>
  <si>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</si>
  <si>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</si>
  <si>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</si>
  <si>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</si>
  <si>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</si>
  <si>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</si>
  <si>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</si>
  <si>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</si>
  <si>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</si>
  <si>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</si>
  <si>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</si>
  <si>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</si>
  <si>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 xml:space="preserve">    450</t>
  </si>
  <si>
    <t xml:space="preserve">Physikalische Therapie - vertragsärztliche/vertragszahnärztliche Versorgung- 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</si>
  <si>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</si>
  <si>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</si>
  <si>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</si>
  <si>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</si>
  <si>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</si>
  <si>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</si>
  <si>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</si>
  <si>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</si>
  <si>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</si>
  <si>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</si>
  <si>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</si>
  <si>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</si>
  <si>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</si>
  <si>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</si>
  <si>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</si>
  <si>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</si>
  <si>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</si>
  <si>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</si>
  <si>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</si>
  <si>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</si>
  <si>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</si>
  <si>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</si>
  <si>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</si>
  <si>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</si>
  <si>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</si>
  <si>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</si>
  <si>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</si>
  <si>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</si>
  <si>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</si>
  <si>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</si>
  <si>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</si>
  <si>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</si>
  <si>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</si>
  <si>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</si>
  <si>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</si>
  <si>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</si>
  <si>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</si>
  <si>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</si>
  <si>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</si>
  <si>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</si>
  <si>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</si>
  <si>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</si>
  <si>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</si>
  <si>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</si>
  <si>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</si>
  <si>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</si>
  <si>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</si>
  <si>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</si>
  <si>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</si>
  <si>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</si>
  <si>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</si>
  <si>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</si>
  <si>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</si>
  <si>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</si>
  <si>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</si>
  <si>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</si>
  <si>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</si>
  <si>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</si>
  <si>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</si>
  <si>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</si>
  <si>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>Stationsäquivalente psy. Behandlungen i.häusl. Umfeld § 39 Abs.1 Satz4 SGB V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</si>
  <si>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</si>
  <si>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</si>
  <si>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</si>
  <si>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</si>
  <si>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</si>
  <si>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</si>
  <si>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</si>
  <si>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</si>
  <si>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</si>
  <si>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</si>
  <si>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</si>
  <si>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</si>
  <si>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</si>
  <si>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</si>
  <si>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</si>
  <si>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</si>
  <si>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</si>
  <si>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</si>
  <si>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</si>
  <si>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</si>
  <si>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</si>
  <si>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</si>
  <si>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</si>
  <si>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</si>
  <si>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</si>
  <si>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</si>
  <si>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</si>
  <si>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</si>
  <si>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</si>
  <si>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</si>
  <si>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</si>
  <si>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</si>
  <si>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</si>
  <si>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</si>
  <si>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</si>
  <si>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</si>
  <si>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</si>
  <si>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</si>
  <si>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</si>
  <si>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</si>
  <si>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</si>
  <si>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</si>
  <si>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</si>
  <si>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</si>
  <si>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</si>
  <si>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</si>
  <si>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</si>
  <si>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</si>
  <si>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</si>
  <si>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</si>
  <si>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</si>
  <si>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</si>
  <si>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</si>
  <si>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</si>
  <si>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</si>
  <si>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</si>
  <si>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</si>
  <si>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</si>
  <si>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</si>
  <si>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</si>
  <si>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</si>
  <si>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</si>
  <si>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</si>
  <si>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</si>
  <si>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</si>
  <si>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</si>
  <si>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</si>
  <si>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</si>
  <si>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</si>
  <si>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579,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</si>
  <si>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</si>
  <si>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</si>
  <si>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</si>
  <si>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</si>
  <si>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</si>
  <si>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</si>
  <si>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</si>
  <si>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</si>
  <si>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</si>
  <si>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</si>
  <si>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</si>
  <si>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</si>
  <si>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</si>
  <si>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</si>
  <si>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</si>
  <si>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</si>
  <si>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</si>
  <si>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</si>
  <si>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</si>
  <si>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</si>
  <si>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</si>
  <si>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</si>
  <si>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</si>
  <si>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</si>
  <si>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</si>
  <si>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</si>
  <si>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</si>
  <si>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</si>
  <si>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</si>
  <si>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</si>
  <si>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</si>
  <si>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</si>
  <si>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</si>
  <si>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</si>
  <si>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</si>
  <si>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</si>
  <si>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</si>
  <si>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</si>
  <si>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</si>
  <si>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</si>
  <si>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</si>
  <si>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05155</t>
  </si>
  <si>
    <t>Betriebliche Gesundheitsförderung nach § 20b SGB V, Prävention arbeitsbedingter Gesundheitsgefahren nach § 20c SGB V - Mitglieder ohne Rentner</t>
  </si>
  <si>
    <t xml:space="preserve">    516</t>
  </si>
  <si>
    <t>Verhütung von Zahnerkrankungen (Gruppenprophylaxe) sowie Zahlungen nach der IschGKVLV</t>
  </si>
  <si>
    <t>05156</t>
  </si>
  <si>
    <t>Mittel nach § 20b Absatz 4 SGB 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</si>
  <si>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</si>
  <si>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</si>
  <si>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</si>
  <si>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</si>
  <si>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</si>
  <si>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</si>
  <si>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</si>
  <si>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</si>
  <si>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</si>
  <si>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</si>
  <si>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</si>
  <si>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</si>
  <si>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</si>
  <si>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</si>
  <si>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</si>
  <si>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</si>
  <si>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</si>
  <si>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</si>
  <si>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</si>
  <si>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</si>
  <si>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</si>
  <si>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</si>
  <si>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</si>
  <si>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</si>
  <si>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</si>
  <si>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</si>
  <si>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</si>
  <si>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</si>
  <si>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</si>
  <si>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</si>
  <si>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</si>
  <si>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</si>
  <si>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</si>
  <si>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</si>
  <si>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</si>
  <si>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</si>
  <si>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</si>
  <si>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</si>
  <si>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</si>
  <si>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</si>
  <si>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</si>
  <si>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</si>
  <si>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</si>
  <si>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</si>
  <si>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</si>
  <si>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</si>
  <si>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</si>
  <si>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</si>
  <si>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</si>
  <si>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</si>
  <si>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</si>
  <si>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</si>
  <si>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</si>
  <si>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</si>
  <si>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</si>
  <si>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</si>
  <si>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</si>
  <si>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</si>
  <si>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</si>
  <si>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</si>
  <si>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</si>
  <si>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</si>
  <si>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</si>
  <si>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</si>
  <si>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</si>
  <si>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</si>
  <si>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</si>
  <si>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</si>
  <si>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</si>
  <si>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</si>
  <si>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</si>
  <si>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</si>
  <si>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</si>
  <si>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</si>
  <si>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</si>
  <si>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</si>
  <si>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</si>
  <si>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</si>
  <si>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</si>
  <si>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</si>
  <si>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</si>
  <si>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</si>
  <si>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</si>
  <si>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</si>
  <si>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</si>
  <si>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</si>
  <si>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</si>
  <si>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</si>
  <si>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</si>
  <si>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</si>
  <si>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</si>
  <si>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</si>
  <si>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</si>
  <si>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</si>
  <si>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</si>
  <si>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</si>
  <si>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</si>
  <si>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</si>
  <si>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</si>
  <si>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</si>
  <si>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</si>
  <si>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</si>
  <si>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</si>
  <si>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 V. m. § 79 SGB IX</t>
  </si>
  <si>
    <t xml:space="preserve">    549</t>
  </si>
  <si>
    <t>05490</t>
  </si>
  <si>
    <t>Prämien/Boni an Arbeitgeber nach § 65a Abs. 2 SGB V und § 84 Abs. 3 SGB I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</si>
  <si>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</si>
  <si>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</si>
  <si>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</si>
  <si>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</si>
  <si>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</si>
  <si>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</si>
  <si>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</si>
  <si>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</si>
  <si>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</si>
  <si>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</si>
  <si>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</si>
  <si>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</si>
  <si>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</si>
  <si>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</si>
  <si>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</si>
  <si>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</si>
  <si>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</si>
  <si>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</si>
  <si>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</si>
  <si>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</si>
  <si>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</si>
  <si>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</si>
  <si>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</si>
  <si>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</si>
  <si>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</si>
  <si>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</si>
  <si>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</si>
  <si>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</si>
  <si>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</si>
  <si>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</si>
  <si>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</si>
  <si>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</si>
  <si>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</si>
  <si>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</si>
  <si>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</si>
  <si>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</si>
  <si>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</si>
  <si>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05630</t>
  </si>
  <si>
    <t>Behandlungspflege nach § 37 Abs. 2 Satz 1 SGB V (ohne 5633 bis 5638)</t>
  </si>
  <si>
    <t>05633</t>
  </si>
  <si>
    <t>Behandlungspflege und Intensivpflege nach § 37 Absatz 2 Satz 3 SGB V/§8 KVLG 1989 sowie in stationären Einrichtungen der Hilfe für behinderte Menschen nach § 37 Absatz 2 Satz 8 SGB V/§ 8 KVLG 1989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</si>
  <si>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</si>
  <si>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</si>
  <si>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</si>
  <si>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</si>
  <si>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</si>
  <si>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</si>
  <si>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</si>
  <si>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</si>
  <si>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</si>
  <si>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</si>
  <si>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</si>
  <si>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</si>
  <si>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</si>
  <si>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</si>
  <si>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</si>
  <si>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</si>
  <si>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</si>
  <si>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</si>
  <si>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</si>
  <si>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</si>
  <si>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</si>
  <si>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</si>
  <si>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</si>
  <si>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</si>
  <si>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</si>
  <si>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</si>
  <si>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</si>
  <si>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</si>
  <si>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</si>
  <si>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</si>
  <si>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</si>
  <si>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</si>
  <si>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</si>
  <si>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</si>
  <si>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</si>
  <si>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</si>
  <si>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</si>
  <si>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</si>
  <si>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</si>
  <si>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</si>
  <si>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</si>
  <si>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</si>
  <si>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</si>
  <si>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</si>
  <si>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</si>
  <si>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</si>
  <si>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</si>
  <si>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</si>
  <si>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</si>
  <si>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</si>
  <si>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</si>
  <si>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</si>
  <si>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</si>
  <si>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</si>
  <si>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</si>
  <si>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</si>
  <si>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</si>
  <si>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</si>
  <si>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</si>
  <si>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</si>
  <si>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</si>
  <si>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</si>
  <si>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</si>
  <si>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</si>
  <si>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</si>
  <si>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</si>
  <si>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</si>
  <si>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</si>
  <si>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</si>
  <si>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</si>
  <si>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</si>
  <si>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</si>
  <si>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</si>
  <si>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</si>
  <si>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</si>
  <si>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</si>
  <si>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</si>
  <si>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</si>
  <si>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</si>
  <si>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</si>
  <si>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</si>
  <si>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</si>
  <si>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</si>
  <si>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</si>
  <si>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</si>
  <si>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</si>
  <si>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 xml:space="preserve">    590</t>
  </si>
  <si>
    <t>05900</t>
  </si>
  <si>
    <t>Medizinischer Dienst/Uml.§37 Abs 2aSGB V</t>
  </si>
  <si>
    <t>05903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</si>
  <si>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</si>
  <si>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</si>
  <si>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</si>
  <si>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</si>
  <si>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</si>
  <si>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</si>
  <si>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</si>
  <si>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</si>
  <si>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</si>
  <si>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</si>
  <si>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</si>
  <si>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</si>
  <si>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</si>
  <si>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</si>
  <si>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</si>
  <si>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</si>
  <si>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</si>
  <si>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</si>
  <si>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</si>
  <si>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</si>
  <si>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</si>
  <si>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</si>
  <si>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</si>
  <si>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</si>
  <si>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</si>
  <si>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</si>
  <si>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</si>
  <si>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</si>
  <si>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</si>
  <si>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</si>
  <si>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</si>
  <si>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</si>
  <si>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</si>
  <si>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</si>
  <si>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</si>
  <si>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</si>
  <si>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</si>
  <si>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</si>
  <si>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</si>
  <si>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</si>
  <si>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</si>
  <si>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</si>
  <si>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</si>
  <si>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</si>
  <si>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</si>
  <si>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</si>
  <si>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</si>
  <si>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</si>
  <si>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>06033</t>
  </si>
  <si>
    <t>Zuschreibungen zu Rückstellungen für das Deckungskapital gem. § 171e SGB V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</si>
  <si>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</si>
  <si>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</si>
  <si>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</si>
  <si>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</si>
  <si>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</si>
  <si>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</si>
  <si>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</si>
  <si>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</si>
  <si>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</si>
  <si>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</si>
  <si>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</si>
  <si>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</si>
  <si>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</si>
  <si>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</si>
  <si>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</si>
  <si>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</si>
  <si>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</si>
  <si>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</si>
  <si>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</si>
  <si>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</si>
  <si>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</si>
  <si>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</si>
  <si>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</si>
  <si>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</si>
  <si>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</si>
  <si>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</si>
  <si>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</si>
  <si>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</si>
  <si>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</si>
  <si>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</si>
  <si>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</si>
  <si>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</si>
  <si>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</si>
  <si>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</si>
  <si>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</si>
  <si>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</si>
  <si>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</si>
  <si>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</si>
  <si>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</si>
  <si>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</si>
  <si>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</si>
  <si>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</si>
  <si>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638</t>
  </si>
  <si>
    <t>Tariflich gestaltete Krankengeldzahlungen nach § 53 Abs. 6 SGB V</t>
  </si>
  <si>
    <t>06380</t>
  </si>
  <si>
    <t>06382</t>
  </si>
  <si>
    <t>Tariflich gestaltete Krankengeldzahlungen nach § 53 Abs. 6 SGB V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</si>
  <si>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</si>
  <si>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</si>
  <si>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</si>
  <si>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</si>
  <si>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</si>
  <si>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</si>
  <si>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</si>
  <si>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</si>
  <si>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</si>
  <si>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</si>
  <si>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</si>
  <si>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</si>
  <si>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</si>
  <si>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</si>
  <si>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</si>
  <si>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</si>
  <si>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</si>
  <si>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</si>
  <si>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 Altenteiler </t>
  </si>
  <si>
    <t xml:space="preserve"> 65</t>
  </si>
  <si>
    <t>Prämienauszahlungen nach § 242 Abs. 2 SGB V in der bis 31.12.2014 geltenden Fassung</t>
  </si>
  <si>
    <t>06500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</si>
  <si>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</si>
  <si>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</si>
  <si>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</si>
  <si>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</si>
  <si>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</si>
  <si>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</si>
  <si>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</si>
  <si>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</si>
  <si>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</si>
  <si>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</si>
  <si>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</si>
  <si>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</si>
  <si>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>Ausgaben für den Finanzausgleich für aufwendige Leistungsfälle nach § 265 SGB V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</si>
  <si>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</si>
  <si>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</si>
  <si>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</si>
  <si>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</si>
  <si>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06723</t>
  </si>
  <si>
    <t>Ausgaben für finanzielle Hilfen nach § 265a SGB V</t>
  </si>
  <si>
    <t>06724</t>
  </si>
  <si>
    <t>Ausgaben für finanzielle Hilfen nach § 265 b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</si>
  <si>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</si>
  <si>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</si>
  <si>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</si>
  <si>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</si>
  <si>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</si>
  <si>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</si>
  <si>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</si>
  <si>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</si>
  <si>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</si>
  <si>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</si>
  <si>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</si>
  <si>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</si>
  <si>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</si>
  <si>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</si>
  <si>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</si>
  <si>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</si>
  <si>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</si>
  <si>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</si>
  <si>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</si>
  <si>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</si>
  <si>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</si>
  <si>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</si>
  <si>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</si>
  <si>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</si>
  <si>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</si>
  <si>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</si>
  <si>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</si>
  <si>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</si>
  <si>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</si>
  <si>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</si>
  <si>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</si>
  <si>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</si>
  <si>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</si>
  <si>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</si>
  <si>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</si>
  <si>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</si>
  <si>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</si>
  <si>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</si>
  <si>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</si>
  <si>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</si>
  <si>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</si>
  <si>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Kosten für die elektronische Gesundheitskarte und die Telematikinfrastruktur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</si>
  <si>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</si>
  <si>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</si>
  <si>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</si>
  <si>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</si>
  <si>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</si>
  <si>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</si>
  <si>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</si>
  <si>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</si>
  <si>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</si>
  <si>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</si>
  <si>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</si>
  <si>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</si>
  <si>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</si>
  <si>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</si>
  <si>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</si>
  <si>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</si>
  <si>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</si>
  <si>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</si>
  <si>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</si>
  <si>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</si>
  <si>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</si>
  <si>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</si>
  <si>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</si>
  <si>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</si>
  <si>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</si>
  <si>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07012</t>
  </si>
  <si>
    <t>Beiträge an den PSVaG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</si>
  <si>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</si>
  <si>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</si>
  <si>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</si>
  <si>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</si>
  <si>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</si>
  <si>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</si>
  <si>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</si>
  <si>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</si>
  <si>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</si>
  <si>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</si>
  <si>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</si>
  <si>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</si>
  <si>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</si>
  <si>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 und § 172c SGB VII</t>
  </si>
  <si>
    <t>07024</t>
  </si>
  <si>
    <t>Einbehaltene Mittel der Versorgungsrücklage</t>
  </si>
  <si>
    <t>07025</t>
  </si>
  <si>
    <t>Renten aus der Zusatzversorgung für Arbeitnehmer</t>
  </si>
  <si>
    <t>07028</t>
  </si>
  <si>
    <t>Zuführungen zu und Entnahmen aus den Altersrückstellungen nach § 171e SGB V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</si>
  <si>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</si>
  <si>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</si>
  <si>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</si>
  <si>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</si>
  <si>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</si>
  <si>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</si>
  <si>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</si>
  <si>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</si>
  <si>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</si>
  <si>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</si>
  <si>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</si>
  <si>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</si>
  <si>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</si>
  <si>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</si>
  <si>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</si>
  <si>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</si>
  <si>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</si>
  <si>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</si>
  <si>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</si>
  <si>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</si>
  <si>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</si>
  <si>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</si>
  <si>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</si>
  <si>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</si>
  <si>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</si>
  <si>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</si>
  <si>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</si>
  <si>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</si>
  <si>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</si>
  <si>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</si>
  <si>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</si>
  <si>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</si>
  <si>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</si>
  <si>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</si>
  <si>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</si>
  <si>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</si>
  <si>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</si>
  <si>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</si>
  <si>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</si>
  <si>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</si>
  <si>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</si>
  <si>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</si>
  <si>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</si>
  <si>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</si>
  <si>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</si>
  <si>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</si>
  <si>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</si>
  <si>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</si>
  <si>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</si>
  <si>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</si>
  <si>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</si>
  <si>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</si>
  <si>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</si>
  <si>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Grundstücke, Gebäude und technischen Anlagen</t>
  </si>
  <si>
    <t>07111</t>
  </si>
  <si>
    <t>Mieten und Pachten für Grundstücke, Gebäude und technische Anlagen</t>
  </si>
  <si>
    <t>07112</t>
  </si>
  <si>
    <t>Unterhaltung der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</si>
  <si>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</si>
  <si>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</si>
  <si>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</si>
  <si>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</si>
  <si>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</si>
  <si>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</si>
  <si>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</si>
  <si>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</si>
  <si>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</si>
  <si>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</si>
  <si>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</si>
  <si>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</si>
  <si>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</si>
  <si>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</si>
  <si>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</si>
  <si>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</si>
  <si>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</si>
  <si>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</si>
  <si>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</si>
  <si>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</si>
  <si>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</si>
  <si>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</si>
  <si>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</si>
  <si>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</si>
  <si>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</si>
  <si>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>07138</t>
  </si>
  <si>
    <t>Abschreibung auf undifferenzierte Sammelposten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</si>
  <si>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</si>
  <si>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</si>
  <si>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</si>
  <si>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</si>
  <si>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</si>
  <si>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</si>
  <si>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</si>
  <si>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</si>
  <si>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</si>
  <si>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</si>
  <si>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</si>
  <si>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</si>
  <si>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</si>
  <si>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</si>
  <si>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</si>
  <si>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</si>
  <si>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</si>
  <si>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</si>
  <si>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Vergütungen an andere Krankenkassen</t>
  </si>
  <si>
    <t xml:space="preserve">    730</t>
  </si>
  <si>
    <t>07300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</si>
  <si>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</si>
  <si>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</si>
  <si>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</si>
  <si>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</si>
  <si>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</si>
  <si>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</si>
  <si>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</si>
  <si>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</si>
  <si>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</si>
  <si>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</si>
  <si>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</si>
  <si>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</si>
  <si>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</si>
  <si>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</si>
  <si>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</si>
  <si>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</si>
  <si>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</si>
  <si>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</si>
  <si>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</si>
  <si>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</si>
  <si>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</si>
  <si>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</si>
  <si>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</si>
  <si>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</si>
  <si>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</si>
  <si>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</si>
  <si>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</si>
  <si>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</si>
  <si>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</si>
  <si>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</si>
  <si>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</si>
  <si>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</si>
  <si>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</si>
  <si>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</si>
  <si>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</si>
  <si>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</si>
  <si>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</si>
  <si>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</si>
  <si>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</si>
  <si>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</si>
  <si>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</si>
  <si>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</si>
  <si>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</si>
  <si>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</si>
  <si>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</si>
  <si>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</si>
  <si>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</si>
  <si>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</si>
  <si>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</si>
  <si>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</si>
  <si>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 an die Kassenärztlichen Vereinigungen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</si>
  <si>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</si>
  <si>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</si>
  <si>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</si>
  <si>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</si>
  <si>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</si>
  <si>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</si>
  <si>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</si>
  <si>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</si>
  <si>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</si>
  <si>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</si>
  <si>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</si>
  <si>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</si>
  <si>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</si>
  <si>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</si>
  <si>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</si>
  <si>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</si>
  <si>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</si>
  <si>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</si>
  <si>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</si>
  <si>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</si>
  <si>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</si>
  <si>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</si>
  <si>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</si>
  <si>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</si>
  <si>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</si>
  <si>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</si>
  <si>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</si>
  <si>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</si>
  <si>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</si>
  <si>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</si>
  <si>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</si>
  <si>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</si>
  <si>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</si>
  <si>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</si>
  <si>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</si>
  <si>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</si>
  <si>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</si>
  <si>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</si>
  <si>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</si>
  <si>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</si>
  <si>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</si>
  <si>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</si>
  <si>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</si>
  <si>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</si>
  <si>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</si>
  <si>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</si>
  <si>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</si>
  <si>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</si>
  <si>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</si>
  <si>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</si>
  <si>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</si>
  <si>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</si>
  <si>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</si>
  <si>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</si>
  <si>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</si>
  <si>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</si>
  <si>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</si>
  <si>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</si>
  <si>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</si>
  <si>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</si>
  <si>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</si>
  <si>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</si>
  <si>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</si>
  <si>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</si>
  <si>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(76) insgesamt - Einnahmen  -</t>
  </si>
  <si>
    <t>07999</t>
  </si>
  <si>
    <t>Netto-Verwaltungskosten (Summe 70 bis 75 [7599] abzüglich Summe 76)</t>
  </si>
  <si>
    <t xml:space="preserve"> 90</t>
  </si>
  <si>
    <t>Einnahmen</t>
  </si>
  <si>
    <t xml:space="preserve">    900</t>
  </si>
  <si>
    <t>Erlöse aus Grundstücken, Gebäuden und technischen Anlagen für die Verwaltung</t>
  </si>
  <si>
    <t>09000</t>
  </si>
  <si>
    <t>Erlöse aus Grundstücken und Gebäuden</t>
  </si>
  <si>
    <t>09001</t>
  </si>
  <si>
    <t>Erlöse aus technischen Anlagen</t>
  </si>
  <si>
    <t xml:space="preserve">    901</t>
  </si>
  <si>
    <t>Erlöse aus Gegenständen der bewegl. Einrichtung für die Verwaltung</t>
  </si>
  <si>
    <t>09010</t>
  </si>
  <si>
    <t xml:space="preserve">    902</t>
  </si>
  <si>
    <t>Erlöse aus Grundstücken, Gebäuden und technischen Anlagen für die Eigenbetriebe</t>
  </si>
  <si>
    <t>09021</t>
  </si>
  <si>
    <t xml:space="preserve">    904</t>
  </si>
  <si>
    <t>09040</t>
  </si>
  <si>
    <t>Rückflüsse aus Darlehen und Beteiligungen des Verwaltungsvermögens</t>
  </si>
  <si>
    <t xml:space="preserve">    905</t>
  </si>
  <si>
    <t>09050</t>
  </si>
  <si>
    <t>Entnahme aus der Rücklage</t>
  </si>
  <si>
    <t xml:space="preserve">    906</t>
  </si>
  <si>
    <t>09060</t>
  </si>
  <si>
    <t>Entnahme aus Geldmitteln zur Anschaffung und Erneuerung von Verwaltungsvermögen</t>
  </si>
  <si>
    <t xml:space="preserve">    907</t>
  </si>
  <si>
    <t>09070</t>
  </si>
  <si>
    <t>Einnahmen aus Schuldenaufnahme</t>
  </si>
  <si>
    <t xml:space="preserve"> 9</t>
  </si>
  <si>
    <t>09099</t>
  </si>
  <si>
    <t>insgesamt</t>
  </si>
  <si>
    <t xml:space="preserve"> 91</t>
  </si>
  <si>
    <t>Ausgaben</t>
  </si>
  <si>
    <t xml:space="preserve">    910</t>
  </si>
  <si>
    <t>Ausgaben für Grundstücke, Gebäude und technische Anlagen für die Verwaltung</t>
  </si>
  <si>
    <t>09100</t>
  </si>
  <si>
    <t>Erwerb von Grundstücken und Gebäuden</t>
  </si>
  <si>
    <t>09101</t>
  </si>
  <si>
    <t>Erwerb von technischen Anlagen</t>
  </si>
  <si>
    <t>09108</t>
  </si>
  <si>
    <t>Neu-, Um- u. Erweiterungsbauten von technischen Anlagen</t>
  </si>
  <si>
    <t>09109</t>
  </si>
  <si>
    <t>Neu-, Um- u. Erweiterungsbauten von Gebäuden</t>
  </si>
  <si>
    <t xml:space="preserve">    911</t>
  </si>
  <si>
    <t>Ausgaben für Gegenstände der beweglichen Einrichtung für die Verwaltung</t>
  </si>
  <si>
    <t>09110</t>
  </si>
  <si>
    <t>09111</t>
  </si>
  <si>
    <t>09112</t>
  </si>
  <si>
    <t>Büroeinrichtung</t>
  </si>
  <si>
    <t>09113</t>
  </si>
  <si>
    <t>09118</t>
  </si>
  <si>
    <t>Undifferenzierte Sammelposten</t>
  </si>
  <si>
    <t>09119</t>
  </si>
  <si>
    <t xml:space="preserve">    912</t>
  </si>
  <si>
    <t>Ausgaben für Grundstücke, Gebäude und technische Anlagen für die Eigenbetriebe</t>
  </si>
  <si>
    <t>09129</t>
  </si>
  <si>
    <t xml:space="preserve">    913</t>
  </si>
  <si>
    <t>Ausgaben für Gegenstände der beweglichen Einrichtung für die Eigenbetriebe</t>
  </si>
  <si>
    <t>09133</t>
  </si>
  <si>
    <t>09138</t>
  </si>
  <si>
    <t xml:space="preserve">    914</t>
  </si>
  <si>
    <t>Darlehensgewährung und Beteiligungen</t>
  </si>
  <si>
    <t>09140</t>
  </si>
  <si>
    <t>Wohnungsfürsorge-Darlehen an Bedienstete</t>
  </si>
  <si>
    <t>09141</t>
  </si>
  <si>
    <t>09142</t>
  </si>
  <si>
    <t xml:space="preserve">    915</t>
  </si>
  <si>
    <t>09150</t>
  </si>
  <si>
    <t>Zuführung zur Rücklage</t>
  </si>
  <si>
    <t xml:space="preserve">    916</t>
  </si>
  <si>
    <t>09160</t>
  </si>
  <si>
    <t>Zuführung zu Geldmitteln zur Anschaffung und Erneuerung des Verwaltungsvermögens</t>
  </si>
  <si>
    <t xml:space="preserve">    917</t>
  </si>
  <si>
    <t>09170</t>
  </si>
  <si>
    <t>Ausgaben zur Schuldentilgung</t>
  </si>
  <si>
    <t>09199</t>
  </si>
  <si>
    <t>09399</t>
  </si>
  <si>
    <t>Abrechnung der Anschubfinanzierung zur Förderung der integrierten Versorgung - insgesamt</t>
  </si>
  <si>
    <t xml:space="preserve"> 94</t>
  </si>
  <si>
    <t>Abrechnung des Ausgleichs nach dem Aufwendungsausgleichsgesetz</t>
  </si>
  <si>
    <t xml:space="preserve">    940</t>
  </si>
  <si>
    <t>Einnahmen nach dem AAG bei Krankheit</t>
  </si>
  <si>
    <t>09400</t>
  </si>
  <si>
    <t>Umlagebeträge (einschl. Säumniszuschläge und Zinsen)</t>
  </si>
  <si>
    <t>09401</t>
  </si>
  <si>
    <t>Vermögenserträge und sonstige Einnahmen</t>
  </si>
  <si>
    <t>09402</t>
  </si>
  <si>
    <t>Einnahmen aus Ersatzansprüchen</t>
  </si>
  <si>
    <t xml:space="preserve">    941</t>
  </si>
  <si>
    <t>Ausgaben nach dem AAG bei Krankheit</t>
  </si>
  <si>
    <t>09410</t>
  </si>
  <si>
    <t>Erstattungen an Arbeitgeber</t>
  </si>
  <si>
    <t>09411</t>
  </si>
  <si>
    <t>Vermögensaufwend. u. sonst. Aufwend.</t>
  </si>
  <si>
    <t>09419</t>
  </si>
  <si>
    <t>Verwaltungskosten</t>
  </si>
  <si>
    <t xml:space="preserve">    942</t>
  </si>
  <si>
    <t>Einnahmen nach dem AAG bei Mutterschaft</t>
  </si>
  <si>
    <t>09420</t>
  </si>
  <si>
    <t>09421</t>
  </si>
  <si>
    <t>09422</t>
  </si>
  <si>
    <t xml:space="preserve">    943</t>
  </si>
  <si>
    <t>Ausgaben nach dem AAG bei Mutterschaft</t>
  </si>
  <si>
    <t>09430</t>
  </si>
  <si>
    <t>09431</t>
  </si>
  <si>
    <t>09439</t>
  </si>
  <si>
    <t>Saldo</t>
  </si>
  <si>
    <t>09499</t>
  </si>
  <si>
    <t>Saldo (Einnahmen 940/ 942 abzgl. 941/943 )</t>
  </si>
  <si>
    <t xml:space="preserve"> 98</t>
  </si>
  <si>
    <t>III. Zuzahlungen und zuzahlungsbefreite Versicherte</t>
  </si>
  <si>
    <t>09843</t>
  </si>
  <si>
    <t>Arznei-, Verband- und Hilfsmittel aus Apotheken/ Arznei- und Verbandmittel von Sonstigen (430-438 und 573)</t>
  </si>
  <si>
    <t>09844</t>
  </si>
  <si>
    <t>Heil- und Hilfsmittel (440 - 449 ohne 448, 450 -459,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</si>
  <si>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</si>
  <si>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</si>
  <si>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</si>
  <si>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</si>
  <si>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</si>
  <si>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</si>
  <si>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</si>
  <si>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</si>
  <si>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</si>
  <si>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</si>
  <si>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</si>
  <si>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</si>
  <si>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</si>
  <si>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</si>
  <si>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</si>
  <si>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</si>
  <si>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</si>
  <si>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</si>
  <si>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</si>
  <si>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</si>
  <si>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>VII.  Vermögensbestände und Vermögensentwicklung sowie Rücklage-Soll und Rücklage-Ist</t>
  </si>
  <si>
    <t>Einnahmen (Kontenklasse 2 und Konten 9400, 9420)</t>
  </si>
  <si>
    <t>Einnahmen (Kontenklasse 3 und Konten 9401, 9402, 9421, 9422)</t>
  </si>
  <si>
    <t>Ausgaben (Kontenklasse 4/5 u. Konten 9410, 9430)</t>
  </si>
  <si>
    <t>Ausgaben (Kontenklasse 6/7 und Konten 9411, 9419, 9431, 9439)</t>
  </si>
  <si>
    <t>Rücklage-Soll für das Geschäftsjahr</t>
  </si>
  <si>
    <t>Rücklage-Ist am Ende des Geschäftsjahres</t>
  </si>
  <si>
    <t>Fehlbetrag</t>
  </si>
  <si>
    <t xml:space="preserve"> 99</t>
  </si>
  <si>
    <t>V. Finanzsaldo, Mitglieder und Versicherte</t>
  </si>
  <si>
    <t>09980</t>
  </si>
  <si>
    <t>Saldo aus Einnahmen und Ausgaben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</si>
  <si>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</si>
  <si>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</si>
  <si>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</si>
  <si>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</si>
  <si>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</si>
  <si>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</si>
  <si>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</si>
  <si>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09987</t>
  </si>
  <si>
    <t>Aufwendungen für nach § 20b SGB V erbrachte Präventionsleistungen</t>
  </si>
  <si>
    <t>09988</t>
  </si>
  <si>
    <t>09989</t>
  </si>
  <si>
    <t>voraussichtlicher Bereinigungs- bzw. Korrekturbetrag nach § 323 Absatz 4 Satz 1 bzw. Absatz 5 Satz 2 SGB V</t>
  </si>
  <si>
    <t xml:space="preserve"> 191</t>
  </si>
  <si>
    <t>19090</t>
  </si>
  <si>
    <t>Nettoreinvermögen der Krankenkassen / des Gesundheitsfonds</t>
  </si>
  <si>
    <t>für das Geschäftsjahr 2019</t>
  </si>
  <si>
    <t>-</t>
  </si>
  <si>
    <t>------</t>
  </si>
  <si>
    <t xml:space="preserve"> ------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</si>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</sst>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_"/>
    <numFmt numFmtId="165" formatCode="#,##0.00\ \ \ "/>
    <numFmt numFmtId="166" formatCode="#,##0.00_ ;[Red]\-#,##0.00\ "/>
    <numFmt numFmtId="167" formatCode="###,###,###,##0.00"/>
    <numFmt numFmtId="168" formatCode="#,###,##0"/>
  </numFmts>
  <fonts count="17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12"/>
      <name val="Arial"/>
      <family val="2"/>
    </font>
    <font>
      <sz val="12"/>
      <name val="MS Sans Serif"/>
      <family val="2"/>
    </font>
    <font>
      <sz val="8"/>
      <color theme="1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1" fillId="0" borderId="0"/>
  </cellStyleXfs>
  <cellXfs count="193">
    <xf numFmtId="0" fontId="0" fillId="0" borderId="0" xfId="0"/>
    <xf numFmtId="0" fontId="7" fillId="0" borderId="0" xfId="2" applyFill="1"/>
    <xf numFmtId="0" fontId="7" fillId="0" borderId="0" xfId="2" applyFill="1" applyAlignment="1">
      <alignment horizontal="centerContinuous"/>
    </xf>
    <xf numFmtId="0" fontId="9" fillId="0" borderId="0" xfId="2" quotePrefix="1" applyFont="1" applyFill="1" applyAlignment="1">
      <alignment horizontal="centerContinuous"/>
    </xf>
    <xf numFmtId="0" fontId="10" fillId="0" borderId="0" xfId="2" applyFont="1" applyFill="1" applyAlignment="1">
      <alignment horizontal="center"/>
    </xf>
    <xf numFmtId="0" fontId="7" fillId="0" borderId="0" xfId="2" applyFont="1" applyFill="1" applyAlignment="1">
      <alignment horizontal="left"/>
    </xf>
    <xf numFmtId="0" fontId="1" fillId="0" borderId="0" xfId="2" applyFont="1" applyFill="1"/>
    <xf numFmtId="0" fontId="11" fillId="0" borderId="0" xfId="2" applyFont="1" applyFill="1"/>
    <xf numFmtId="0" fontId="3" fillId="0" borderId="0" xfId="2" applyFont="1" applyFill="1" applyAlignment="1">
      <alignment vertical="center"/>
    </xf>
    <xf numFmtId="0" fontId="3" fillId="0" borderId="0" xfId="2" quotePrefix="1" applyFont="1" applyFill="1" applyAlignment="1">
      <alignment vertical="center"/>
    </xf>
    <xf numFmtId="0" fontId="3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/>
    <xf numFmtId="4" fontId="3" fillId="0" borderId="0" xfId="2" applyNumberFormat="1" applyFont="1" applyFill="1"/>
    <xf numFmtId="164" fontId="3" fillId="0" borderId="0" xfId="2" applyNumberFormat="1" applyFont="1" applyFill="1"/>
    <xf numFmtId="0" fontId="1" fillId="0" borderId="0" xfId="2" applyFont="1" applyFill="1" applyBorder="1"/>
    <xf numFmtId="0" fontId="3" fillId="0" borderId="0" xfId="2" applyFont="1" applyFill="1" applyBorder="1"/>
    <xf numFmtId="0" fontId="3" fillId="0" borderId="0" xfId="2" quotePrefix="1" applyFont="1" applyFill="1" applyBorder="1"/>
    <xf numFmtId="4" fontId="3" fillId="0" borderId="0" xfId="2" quotePrefix="1" applyNumberFormat="1" applyFont="1" applyFill="1" applyBorder="1"/>
    <xf numFmtId="0" fontId="6" fillId="0" borderId="0" xfId="2" applyFont="1" applyFill="1" applyAlignment="1"/>
    <xf numFmtId="0" fontId="2" fillId="0" borderId="0" xfId="2" quotePrefix="1" applyFont="1" applyFill="1" applyBorder="1" applyAlignment="1">
      <alignment vertical="center"/>
    </xf>
    <xf numFmtId="0" fontId="7" fillId="0" borderId="0" xfId="2" applyFont="1" applyFill="1" applyBorder="1" applyAlignment="1">
      <alignment vertical="top"/>
    </xf>
    <xf numFmtId="0" fontId="9" fillId="0" borderId="0" xfId="2" quotePrefix="1" applyFont="1" applyFill="1" applyAlignment="1"/>
    <xf numFmtId="0" fontId="0" fillId="0" borderId="0" xfId="0" applyAlignment="1"/>
    <xf numFmtId="0" fontId="1" fillId="0" borderId="0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4" xfId="2" applyFont="1" applyFill="1" applyBorder="1"/>
    <xf numFmtId="0" fontId="4" fillId="0" borderId="4" xfId="2" applyFont="1" applyFill="1" applyBorder="1"/>
    <xf numFmtId="1" fontId="4" fillId="0" borderId="4" xfId="2" applyNumberFormat="1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right" vertical="center"/>
    </xf>
    <xf numFmtId="0" fontId="1" fillId="0" borderId="4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left" vertical="top" wrapText="1" indent="1"/>
    </xf>
    <xf numFmtId="0" fontId="1" fillId="0" borderId="4" xfId="2" applyFont="1" applyFill="1" applyBorder="1" applyAlignment="1">
      <alignment horizontal="center"/>
    </xf>
    <xf numFmtId="0" fontId="4" fillId="0" borderId="4" xfId="3" applyFont="1" applyFill="1" applyBorder="1" applyAlignment="1">
      <alignment vertical="center"/>
    </xf>
    <xf numFmtId="0" fontId="4" fillId="0" borderId="4" xfId="2" applyFont="1" applyFill="1" applyBorder="1" applyAlignment="1">
      <alignment vertical="center"/>
    </xf>
    <xf numFmtId="166" fontId="1" fillId="0" borderId="4" xfId="2" applyNumberFormat="1" applyFont="1" applyFill="1" applyBorder="1" applyAlignment="1">
      <alignment horizontal="right" vertical="center"/>
    </xf>
    <xf numFmtId="166" fontId="1" fillId="0" borderId="4" xfId="2" applyNumberFormat="1" applyFont="1" applyFill="1" applyBorder="1"/>
    <xf numFmtId="166" fontId="4" fillId="0" borderId="4" xfId="2" applyNumberFormat="1" applyFont="1" applyFill="1" applyBorder="1" applyAlignment="1">
      <alignment horizontal="right" vertical="center"/>
    </xf>
    <xf numFmtId="166" fontId="1" fillId="0" borderId="4" xfId="3" applyNumberFormat="1" applyFont="1" applyFill="1" applyBorder="1"/>
    <xf numFmtId="166" fontId="1" fillId="0" borderId="4" xfId="2" applyNumberFormat="1" applyFont="1" applyFill="1" applyBorder="1" applyAlignment="1">
      <alignment horizontal="center"/>
    </xf>
    <xf numFmtId="166" fontId="1" fillId="0" borderId="4" xfId="2" applyNumberFormat="1" applyFont="1" applyFill="1" applyBorder="1" applyAlignment="1">
      <alignment horizontal="right"/>
    </xf>
    <xf numFmtId="166" fontId="4" fillId="0" borderId="4" xfId="2" quotePrefix="1" applyNumberFormat="1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right" vertical="center"/>
    </xf>
    <xf numFmtId="0" fontId="4" fillId="0" borderId="5" xfId="2" applyFont="1" applyFill="1" applyBorder="1" applyAlignment="1">
      <alignment horizontal="center" vertical="center"/>
    </xf>
    <xf numFmtId="49" fontId="1" fillId="0" borderId="5" xfId="2" quotePrefix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4" fillId="0" borderId="3" xfId="3" applyFont="1" applyFill="1" applyBorder="1" applyAlignment="1">
      <alignment wrapText="1"/>
    </xf>
    <xf numFmtId="0" fontId="1" fillId="0" borderId="1" xfId="3" applyFont="1" applyFill="1" applyBorder="1" applyAlignment="1"/>
    <xf numFmtId="0" fontId="1" fillId="0" borderId="3" xfId="0" applyFont="1" applyBorder="1" applyAlignment="1"/>
    <xf numFmtId="0" fontId="1" fillId="0" borderId="1" xfId="3" applyFont="1" applyFill="1" applyBorder="1" applyAlignment="1">
      <alignment horizontal="left" vertical="top" wrapText="1" indent="2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2" xfId="2" applyFont="1" applyFill="1" applyBorder="1" applyAlignment="1">
      <alignment horizontal="left" vertical="top" wrapText="1" indent="2"/>
    </xf>
    <xf numFmtId="0" fontId="1" fillId="0" borderId="4" xfId="3" applyFont="1" applyFill="1" applyBorder="1" applyAlignment="1">
      <alignment horizontal="left" vertical="top" wrapText="1" indent="2"/>
    </xf>
    <xf numFmtId="0" fontId="1" fillId="0" borderId="2" xfId="3" applyFont="1" applyFill="1" applyBorder="1" applyAlignment="1">
      <alignment horizontal="left" vertical="top" wrapText="1" indent="2"/>
    </xf>
    <xf numFmtId="0" fontId="1" fillId="0" borderId="3" xfId="3" quotePrefix="1" applyFont="1" applyFill="1" applyBorder="1" applyAlignment="1">
      <alignment horizontal="left" vertical="top" wrapText="1" indent="4"/>
    </xf>
    <xf numFmtId="0" fontId="4" fillId="0" borderId="2" xfId="3" applyFont="1" applyFill="1" applyBorder="1" applyAlignment="1">
      <alignment horizontal="left" wrapText="1" indent="1"/>
    </xf>
    <xf numFmtId="0" fontId="4" fillId="0" borderId="1" xfId="3" applyFont="1" applyFill="1" applyBorder="1" applyAlignment="1">
      <alignment horizontal="left" vertical="top" wrapText="1" indent="1"/>
    </xf>
    <xf numFmtId="0" fontId="4" fillId="0" borderId="4" xfId="3" applyFont="1" applyFill="1" applyBorder="1" applyAlignment="1">
      <alignment horizontal="left" vertical="center" wrapText="1" indent="1"/>
    </xf>
    <xf numFmtId="0" fontId="4" fillId="0" borderId="4" xfId="3" applyFont="1" applyFill="1" applyBorder="1" applyAlignment="1">
      <alignment horizontal="left" vertical="top" wrapText="1" indent="2"/>
    </xf>
    <xf numFmtId="0" fontId="4" fillId="0" borderId="4" xfId="3" applyFont="1" applyFill="1" applyBorder="1" applyAlignment="1">
      <alignment horizontal="left" wrapText="1" indent="1"/>
    </xf>
    <xf numFmtId="0" fontId="4" fillId="0" borderId="1" xfId="3" applyFont="1" applyFill="1" applyBorder="1" applyAlignment="1">
      <alignment horizontal="left" wrapText="1" indent="1"/>
    </xf>
    <xf numFmtId="0" fontId="12" fillId="0" borderId="3" xfId="3" applyFont="1" applyFill="1" applyBorder="1" applyAlignment="1">
      <alignment horizontal="left" indent="1"/>
    </xf>
    <xf numFmtId="0" fontId="1" fillId="0" borderId="4" xfId="3" applyFont="1" applyFill="1" applyBorder="1" applyAlignment="1">
      <alignment horizontal="left" wrapText="1" indent="2"/>
    </xf>
    <xf numFmtId="0" fontId="4" fillId="0" borderId="1" xfId="2" applyFont="1" applyFill="1" applyBorder="1" applyAlignment="1">
      <alignment horizontal="left" indent="1"/>
    </xf>
    <xf numFmtId="0" fontId="4" fillId="0" borderId="4" xfId="3" applyFont="1" applyFill="1" applyBorder="1" applyAlignment="1">
      <alignment horizontal="left" indent="1"/>
    </xf>
    <xf numFmtId="0" fontId="1" fillId="0" borderId="1" xfId="3" applyFont="1" applyFill="1" applyBorder="1" applyAlignment="1">
      <alignment horizontal="left" wrapText="1" indent="2"/>
    </xf>
    <xf numFmtId="0" fontId="1" fillId="0" borderId="3" xfId="3" applyFont="1" applyFill="1" applyBorder="1" applyAlignment="1">
      <alignment horizontal="left" wrapText="1" indent="1"/>
    </xf>
    <xf numFmtId="0" fontId="1" fillId="0" borderId="3" xfId="3" applyFont="1" applyFill="1" applyBorder="1" applyAlignment="1">
      <alignment wrapText="1"/>
    </xf>
    <xf numFmtId="0" fontId="0" fillId="0" borderId="2" xfId="0" applyBorder="1" applyAlignment="1"/>
    <xf numFmtId="0" fontId="1" fillId="0" borderId="5" xfId="2" applyFont="1" applyFill="1" applyBorder="1" applyAlignment="1">
      <alignment horizontal="right"/>
    </xf>
    <xf numFmtId="0" fontId="4" fillId="0" borderId="3" xfId="3" applyFont="1" applyFill="1" applyBorder="1" applyAlignment="1">
      <alignment horizontal="left" vertical="top" wrapText="1" indent="1"/>
    </xf>
    <xf numFmtId="0" fontId="4" fillId="0" borderId="2" xfId="3" applyFont="1" applyFill="1" applyBorder="1" applyAlignment="1">
      <alignment horizontal="left" vertical="top" wrapText="1" indent="1"/>
    </xf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right" vertical="top" wrapText="1"/>
    </xf>
    <xf numFmtId="0" fontId="1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6" fontId="1" fillId="0" borderId="4" xfId="3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7" fontId="0" fillId="0" borderId="2" xfId="0" applyNumberFormat="1" applyBorder="1" applyAlignment="1">
      <alignment horizontal="right"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167" fontId="4" fillId="0" borderId="2" xfId="0" applyNumberFormat="1" applyFont="1" applyBorder="1" applyAlignment="1">
      <alignment horizontal="right" vertical="top" wrapText="1"/>
    </xf>
    <xf numFmtId="49" fontId="6" fillId="0" borderId="2" xfId="0" applyNumberFormat="1" applyFont="1" applyBorder="1" applyAlignment="1">
      <alignment horizontal="right" vertical="top" wrapText="1"/>
    </xf>
    <xf numFmtId="167" fontId="6" fillId="0" borderId="2" xfId="0" applyNumberFormat="1" applyFont="1" applyBorder="1" applyAlignment="1">
      <alignment horizontal="right" vertical="top" wrapText="1"/>
    </xf>
    <xf numFmtId="49" fontId="0" fillId="0" borderId="10" xfId="0" applyNumberFormat="1" applyBorder="1" applyAlignment="1">
      <alignment vertical="top" wrapText="1"/>
    </xf>
    <xf numFmtId="49" fontId="0" fillId="0" borderId="10" xfId="0" applyNumberFormat="1" applyBorder="1" applyAlignment="1">
      <alignment horizontal="left" vertical="top" wrapText="1"/>
    </xf>
    <xf numFmtId="4" fontId="0" fillId="0" borderId="10" xfId="0" applyNumberFormat="1" applyBorder="1" applyAlignment="1">
      <alignment horizontal="right" vertical="top" wrapText="1"/>
    </xf>
    <xf numFmtId="49" fontId="4" fillId="0" borderId="10" xfId="0" applyNumberFormat="1" applyFont="1" applyBorder="1" applyAlignment="1">
      <alignment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left" vertical="top" wrapText="1"/>
    </xf>
    <xf numFmtId="4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167" fontId="0" fillId="0" borderId="3" xfId="0" applyNumberFormat="1" applyBorder="1" applyAlignment="1">
      <alignment horizontal="right" vertical="top" wrapText="1"/>
    </xf>
    <xf numFmtId="49" fontId="6" fillId="0" borderId="3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horizontal="right" vertical="top" wrapText="1"/>
    </xf>
    <xf numFmtId="167" fontId="6" fillId="0" borderId="3" xfId="0" applyNumberFormat="1" applyFont="1" applyBorder="1" applyAlignment="1">
      <alignment horizontal="righ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0" fontId="0" fillId="0" borderId="10" xfId="0" applyNumberFormat="1" applyBorder="1" applyAlignment="1">
      <alignment horizontal="right" vertical="top" wrapText="1"/>
    </xf>
    <xf numFmtId="0" fontId="0" fillId="0" borderId="1" xfId="0" applyNumberFormat="1" applyBorder="1" applyAlignment="1">
      <alignment horizontal="right" vertical="top" wrapText="1"/>
    </xf>
    <xf numFmtId="49" fontId="15" fillId="0" borderId="2" xfId="0" applyNumberFormat="1" applyFont="1" applyBorder="1" applyAlignment="1">
      <alignment horizontal="right" vertical="top" wrapText="1"/>
    </xf>
    <xf numFmtId="49" fontId="15" fillId="0" borderId="2" xfId="0" applyNumberFormat="1" applyFont="1" applyBorder="1" applyAlignment="1">
      <alignment horizontal="left" vertical="top" wrapText="1"/>
    </xf>
    <xf numFmtId="167" fontId="15" fillId="0" borderId="2" xfId="0" applyNumberFormat="1" applyFont="1" applyBorder="1" applyAlignment="1">
      <alignment horizontal="right" vertical="top" wrapText="1"/>
    </xf>
    <xf numFmtId="4" fontId="6" fillId="0" borderId="3" xfId="0" applyNumberFormat="1" applyFon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7" fontId="0" fillId="0" borderId="2" xfId="0" applyNumberFormat="1" applyBorder="1" applyAlignment="1">
      <alignment horizontal="right" vertical="top"/>
    </xf>
    <xf numFmtId="167" fontId="0" fillId="0" borderId="6" xfId="0" applyNumberForma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 wrapText="1"/>
    </xf>
    <xf numFmtId="0" fontId="16" fillId="0" borderId="0" xfId="2" applyFont="1" applyFill="1" applyAlignment="1">
      <alignment horizontal="right"/>
    </xf>
    <xf numFmtId="0" fontId="1" fillId="0" borderId="0" xfId="2" quotePrefix="1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0" fillId="0" borderId="0" xfId="0" applyAlignment="1"/>
    <xf numFmtId="0" fontId="8" fillId="0" borderId="0" xfId="2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1" fillId="0" borderId="0" xfId="0" applyFont="1" applyAlignment="1"/>
    <xf numFmtId="0" fontId="1" fillId="0" borderId="4" xfId="3" applyFont="1" applyFill="1" applyBorder="1" applyAlignment="1">
      <alignment horizontal="left" vertical="top" wrapText="1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1" xfId="3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9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4">
    <cellStyle name="Standard" xfId="0" builtinId="0"/>
    <cellStyle name="Standard 2" xfId="1"/>
    <cellStyle name="Standard 3" xfId="3"/>
    <cellStyle name="Standard_Deckblat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1095374</xdr:colOff>
      <xdr:row>0</xdr:row>
      <xdr:rowOff>38098</xdr:rowOff>
    </xdr:from>
    <xdr:to>
      <xdr:col>6</xdr:col>
      <xdr:colOff>1118745</xdr:colOff>
      <xdr:row>7</xdr:row>
      <xdr:rowOff>21982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601074" y="38098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96"/>
  <sheetViews>
    <sheetView tabSelected="1" zoomScaleNormal="100" workbookViewId="0">
      <selection activeCell="I23" sqref="I23"/>
    </sheetView>
  </sheetViews>
  <sheetFormatPr baseColWidth="10" defaultRowHeight="12.75"/>
  <cols>
    <col min="1" max="1" width="36.42578125" style="24" customWidth="1"/>
    <col min="2" max="2" width="26.85546875" customWidth="1"/>
    <col min="3" max="6" width="16.42578125" bestFit="1" customWidth="1"/>
    <col min="7" max="7" width="16.85546875" customWidth="1"/>
  </cols>
  <sheetData>
    <row r="1" spans="1:9" ht="18">
      <c r="A1" s="161" t="s">
        <v>144</v>
      </c>
      <c r="B1" s="161"/>
      <c r="C1" s="161"/>
      <c r="D1" s="161"/>
      <c r="E1" s="161"/>
      <c r="F1" s="161"/>
      <c r="G1" s="162"/>
      <c r="H1" s="1"/>
      <c r="I1" s="1"/>
    </row>
    <row r="2" spans="1:9" ht="9.9499999999999993" customHeight="1">
      <c r="A2" s="163"/>
      <c r="B2" s="163"/>
      <c r="C2" s="163"/>
      <c r="D2" s="163"/>
      <c r="E2" s="163"/>
      <c r="F2" s="163"/>
      <c r="G2" s="162"/>
      <c r="H2" s="1"/>
      <c r="I2" s="1"/>
    </row>
    <row r="3" spans="1:9" ht="18" customHeight="1">
      <c r="A3" s="164" t="s">
        <v>1955</v>
      </c>
      <c r="B3" s="164"/>
      <c r="C3" s="164"/>
      <c r="D3" s="164"/>
      <c r="E3" s="164"/>
      <c r="F3" s="164"/>
      <c r="G3" s="162"/>
      <c r="H3" s="1"/>
      <c r="I3" s="1"/>
    </row>
    <row r="4" spans="1:9" ht="9.9499999999999993" customHeight="1">
      <c r="A4" s="23"/>
      <c r="B4" s="4"/>
      <c r="C4" s="5"/>
      <c r="D4" s="2"/>
      <c r="E4" s="5"/>
      <c r="F4" s="2"/>
      <c r="G4" s="2"/>
      <c r="H4" s="1"/>
      <c r="I4" s="1"/>
    </row>
    <row r="5" spans="1:9">
      <c r="A5" s="165" t="s">
        <v>145</v>
      </c>
      <c r="B5" s="166"/>
      <c r="C5" s="166"/>
      <c r="D5" s="166"/>
      <c r="E5" s="166"/>
      <c r="F5" s="166"/>
      <c r="G5" s="162"/>
      <c r="H5" s="1"/>
      <c r="I5" s="1"/>
    </row>
    <row r="6" spans="1:9" ht="15.75">
      <c r="A6" s="23"/>
      <c r="B6" s="3"/>
      <c r="C6" s="5"/>
      <c r="D6" s="5"/>
      <c r="E6" s="5"/>
      <c r="F6" s="2"/>
      <c r="G6" s="2"/>
      <c r="H6" s="1"/>
      <c r="I6" s="1"/>
    </row>
    <row r="7" spans="1:9" ht="5.0999999999999996" customHeight="1">
      <c r="A7" s="23"/>
      <c r="B7" s="3"/>
      <c r="C7" s="5"/>
      <c r="D7" s="2"/>
      <c r="E7" s="5"/>
      <c r="F7" s="2"/>
      <c r="G7" s="2"/>
      <c r="H7" s="1"/>
      <c r="I7" s="1"/>
    </row>
    <row r="8" spans="1:9">
      <c r="A8" s="160" t="s">
        <v>146</v>
      </c>
      <c r="B8" s="160"/>
      <c r="C8" s="160"/>
      <c r="D8" s="160"/>
      <c r="E8" s="160"/>
      <c r="F8" s="160"/>
      <c r="G8" s="160"/>
      <c r="H8" s="21"/>
      <c r="I8" s="6"/>
    </row>
    <row r="9" spans="1:9">
      <c r="A9" s="73" t="s">
        <v>112</v>
      </c>
      <c r="B9" s="28"/>
      <c r="C9" s="29">
        <v>2015</v>
      </c>
      <c r="D9" s="29">
        <v>2016</v>
      </c>
      <c r="E9" s="29">
        <v>2017</v>
      </c>
      <c r="F9" s="29">
        <v>2018</v>
      </c>
      <c r="G9" s="29">
        <v>2019</v>
      </c>
      <c r="H9" s="16"/>
      <c r="I9" s="7"/>
    </row>
    <row r="10" spans="1:9" ht="18.75" customHeight="1">
      <c r="A10" s="72" t="s">
        <v>86</v>
      </c>
      <c r="B10" s="30" t="s">
        <v>18</v>
      </c>
      <c r="C10" s="42">
        <v>986581563.13999987</v>
      </c>
      <c r="D10" s="42">
        <v>1013594023.1100001</v>
      </c>
      <c r="E10" s="42">
        <v>1022672363.4400001</v>
      </c>
      <c r="F10" s="42">
        <v>1031110356.52</v>
      </c>
      <c r="G10" s="42">
        <v>1106657305.74</v>
      </c>
      <c r="H10" s="11"/>
      <c r="I10" s="8"/>
    </row>
    <row r="11" spans="1:9" ht="14.45" customHeight="1">
      <c r="A11" s="54"/>
      <c r="B11" s="47" t="s">
        <v>122</v>
      </c>
      <c r="C11" s="40">
        <v>697038272.42999995</v>
      </c>
      <c r="D11" s="40">
        <v>718430415.57000005</v>
      </c>
      <c r="E11" s="40">
        <v>717642235.72000003</v>
      </c>
      <c r="F11" s="40">
        <v>727831922.74000001</v>
      </c>
      <c r="G11" s="40">
        <v>799265456.19000006</v>
      </c>
      <c r="H11" s="11"/>
      <c r="I11" s="8"/>
    </row>
    <row r="12" spans="1:9" ht="14.45" customHeight="1">
      <c r="A12" s="55"/>
      <c r="B12" s="50" t="s">
        <v>123</v>
      </c>
      <c r="C12" s="40">
        <v>289543290.70999998</v>
      </c>
      <c r="D12" s="40">
        <v>295163607.54000002</v>
      </c>
      <c r="E12" s="40">
        <v>305030127.72000003</v>
      </c>
      <c r="F12" s="40">
        <v>303278433.77999997</v>
      </c>
      <c r="G12" s="40">
        <v>307391849.55000001</v>
      </c>
      <c r="H12" s="11"/>
      <c r="I12" s="8"/>
    </row>
    <row r="13" spans="1:9" ht="14.45" customHeight="1">
      <c r="A13" s="70" t="s">
        <v>87</v>
      </c>
      <c r="B13" s="32"/>
      <c r="C13" s="40"/>
      <c r="D13" s="40"/>
      <c r="E13" s="40"/>
      <c r="F13" s="40"/>
      <c r="G13" s="41"/>
      <c r="H13" s="11"/>
      <c r="I13" s="8"/>
    </row>
    <row r="14" spans="1:9" ht="14.45" customHeight="1">
      <c r="A14" s="71" t="s">
        <v>89</v>
      </c>
      <c r="B14" s="31" t="s">
        <v>19</v>
      </c>
      <c r="C14" s="40">
        <v>536191537.49000001</v>
      </c>
      <c r="D14" s="40">
        <v>554427941.53999996</v>
      </c>
      <c r="E14" s="40">
        <v>558634866.55999994</v>
      </c>
      <c r="F14" s="40">
        <v>563537075.97000003</v>
      </c>
      <c r="G14" s="40">
        <v>622055077.86000001</v>
      </c>
      <c r="H14" s="11"/>
      <c r="I14" s="8"/>
    </row>
    <row r="15" spans="1:9" ht="14.45" customHeight="1">
      <c r="A15" s="71" t="s">
        <v>20</v>
      </c>
      <c r="B15" s="31" t="s">
        <v>21</v>
      </c>
      <c r="C15" s="40">
        <v>137843488.12</v>
      </c>
      <c r="D15" s="40">
        <v>140742449.84999999</v>
      </c>
      <c r="E15" s="40">
        <v>142419422.30000001</v>
      </c>
      <c r="F15" s="40">
        <v>142294501.44999999</v>
      </c>
      <c r="G15" s="40">
        <v>153092539.53</v>
      </c>
      <c r="H15" s="11"/>
      <c r="I15" s="8"/>
    </row>
    <row r="16" spans="1:9" ht="14.45" customHeight="1">
      <c r="A16" s="71" t="s">
        <v>22</v>
      </c>
      <c r="B16" s="31" t="s">
        <v>23</v>
      </c>
      <c r="C16" s="40">
        <v>694553.39</v>
      </c>
      <c r="D16" s="40">
        <v>527853.17000000004</v>
      </c>
      <c r="E16" s="40">
        <v>485727.34</v>
      </c>
      <c r="F16" s="40">
        <v>488635.49</v>
      </c>
      <c r="G16" s="40">
        <v>370888.85</v>
      </c>
      <c r="H16" s="11"/>
      <c r="I16" s="8"/>
    </row>
    <row r="17" spans="1:9" s="26" customFormat="1" ht="24" customHeight="1">
      <c r="A17" s="71" t="s">
        <v>106</v>
      </c>
      <c r="B17" s="33" t="s">
        <v>24</v>
      </c>
      <c r="C17" s="40">
        <v>139342258.25</v>
      </c>
      <c r="D17" s="40">
        <v>141583155.30000001</v>
      </c>
      <c r="E17" s="40">
        <v>152003932.50999999</v>
      </c>
      <c r="F17" s="40">
        <v>149781294.69</v>
      </c>
      <c r="G17" s="40">
        <v>143559314.50999999</v>
      </c>
      <c r="H17" s="25"/>
      <c r="I17" s="10"/>
    </row>
    <row r="18" spans="1:9" ht="15" customHeight="1">
      <c r="A18" s="71" t="s">
        <v>25</v>
      </c>
      <c r="B18" s="31" t="s">
        <v>26</v>
      </c>
      <c r="C18" s="40">
        <v>9431364.1699999999</v>
      </c>
      <c r="D18" s="40">
        <v>10341313.460000001</v>
      </c>
      <c r="E18" s="40">
        <v>11248111.310000001</v>
      </c>
      <c r="F18" s="40">
        <v>11705439.34</v>
      </c>
      <c r="G18" s="40">
        <v>13084800.74</v>
      </c>
      <c r="H18" s="11"/>
      <c r="I18" s="8"/>
    </row>
    <row r="19" spans="1:9" s="26" customFormat="1" ht="25.5" customHeight="1">
      <c r="A19" s="71" t="s">
        <v>109</v>
      </c>
      <c r="B19" s="33" t="s">
        <v>27</v>
      </c>
      <c r="C19" s="40">
        <v>2730949.09</v>
      </c>
      <c r="D19" s="40">
        <v>3726839.3</v>
      </c>
      <c r="E19" s="40">
        <v>4526330.82</v>
      </c>
      <c r="F19" s="40">
        <v>5402575.2000000002</v>
      </c>
      <c r="G19" s="40">
        <v>14317568.220000001</v>
      </c>
      <c r="H19" s="25"/>
      <c r="I19" s="10"/>
    </row>
    <row r="20" spans="1:9" ht="14.45" customHeight="1">
      <c r="A20" s="71" t="s">
        <v>88</v>
      </c>
      <c r="B20" s="31" t="s">
        <v>28</v>
      </c>
      <c r="C20" s="40">
        <v>121291992.83</v>
      </c>
      <c r="D20" s="40">
        <v>121771946.76000001</v>
      </c>
      <c r="E20" s="40">
        <v>119034178.45</v>
      </c>
      <c r="F20" s="40">
        <v>122801161.93000001</v>
      </c>
      <c r="G20" s="40">
        <v>126594434.38</v>
      </c>
      <c r="H20" s="11"/>
      <c r="I20" s="9"/>
    </row>
    <row r="21" spans="1:9" ht="14.45" customHeight="1">
      <c r="A21" s="74" t="s">
        <v>29</v>
      </c>
      <c r="B21" s="31" t="s">
        <v>30</v>
      </c>
      <c r="C21" s="40">
        <v>1212756.78</v>
      </c>
      <c r="D21" s="40">
        <v>1281995.8600000001</v>
      </c>
      <c r="E21" s="40">
        <v>1354935.14</v>
      </c>
      <c r="F21" s="40">
        <v>1341213.6599999999</v>
      </c>
      <c r="G21" s="40">
        <v>1438063.13</v>
      </c>
      <c r="H21" s="11"/>
      <c r="I21" s="8"/>
    </row>
    <row r="22" spans="1:9" ht="14.45" customHeight="1">
      <c r="A22" s="74" t="s">
        <v>90</v>
      </c>
      <c r="B22" s="47" t="s">
        <v>31</v>
      </c>
      <c r="C22" s="40">
        <v>18967623.609999999</v>
      </c>
      <c r="D22" s="40">
        <v>20005438.27</v>
      </c>
      <c r="E22" s="40">
        <v>16453697.91</v>
      </c>
      <c r="F22" s="40">
        <v>17389147.68</v>
      </c>
      <c r="G22" s="40">
        <v>16817115.629999999</v>
      </c>
      <c r="H22" s="11"/>
      <c r="I22" s="8"/>
    </row>
    <row r="23" spans="1:9" ht="14.45" customHeight="1">
      <c r="A23" s="77"/>
      <c r="B23" s="47" t="s">
        <v>32</v>
      </c>
      <c r="C23" s="40">
        <v>11654952.48</v>
      </c>
      <c r="D23" s="40">
        <v>12292653.83</v>
      </c>
      <c r="E23" s="40">
        <v>10110231.560000001</v>
      </c>
      <c r="F23" s="40">
        <v>10685033.289999999</v>
      </c>
      <c r="G23" s="40">
        <v>10333533.58</v>
      </c>
      <c r="H23" s="11"/>
      <c r="I23" s="8"/>
    </row>
    <row r="24" spans="1:9" ht="14.45" customHeight="1">
      <c r="A24" s="74" t="s">
        <v>33</v>
      </c>
      <c r="B24" s="47" t="s">
        <v>34</v>
      </c>
      <c r="C24" s="40">
        <v>1290948.07</v>
      </c>
      <c r="D24" s="40">
        <v>1495130.83</v>
      </c>
      <c r="E24" s="40">
        <v>1485426.02</v>
      </c>
      <c r="F24" s="40">
        <v>1141041.29</v>
      </c>
      <c r="G24" s="40">
        <v>930306.87</v>
      </c>
      <c r="H24" s="11"/>
      <c r="I24" s="8"/>
    </row>
    <row r="25" spans="1:9" ht="14.45" customHeight="1">
      <c r="A25" s="76"/>
      <c r="B25" s="47" t="s">
        <v>35</v>
      </c>
      <c r="C25" s="40">
        <v>8038.47</v>
      </c>
      <c r="D25" s="40">
        <v>17495.39</v>
      </c>
      <c r="E25" s="40">
        <v>10814.01</v>
      </c>
      <c r="F25" s="40">
        <v>28968.86</v>
      </c>
      <c r="G25" s="40">
        <v>35573.08</v>
      </c>
      <c r="H25" s="11"/>
      <c r="I25" s="8"/>
    </row>
    <row r="26" spans="1:9" ht="18" customHeight="1">
      <c r="A26" s="75"/>
      <c r="B26" s="30" t="s">
        <v>36</v>
      </c>
      <c r="C26" s="42">
        <v>1598525990.47</v>
      </c>
      <c r="D26" s="42">
        <v>1599395096.4300001</v>
      </c>
      <c r="E26" s="42">
        <v>1591122303.01</v>
      </c>
      <c r="F26" s="42">
        <v>1592787344.6600001</v>
      </c>
      <c r="G26" s="42">
        <v>1619145270.53</v>
      </c>
      <c r="H26" s="11"/>
      <c r="I26" s="8"/>
    </row>
    <row r="27" spans="1:9" ht="14.45" customHeight="1">
      <c r="A27" s="68" t="s">
        <v>108</v>
      </c>
      <c r="B27" s="31" t="s">
        <v>37</v>
      </c>
      <c r="C27" s="40">
        <v>1349340308.23</v>
      </c>
      <c r="D27" s="40">
        <v>1357043662.6500001</v>
      </c>
      <c r="E27" s="40">
        <v>1353122060.71</v>
      </c>
      <c r="F27" s="40">
        <v>1373558509.9000001</v>
      </c>
      <c r="G27" s="40">
        <v>1412821353.79</v>
      </c>
      <c r="H27" s="11"/>
      <c r="I27" s="8"/>
    </row>
    <row r="28" spans="1:9" ht="14.45" customHeight="1">
      <c r="A28" s="68" t="s">
        <v>38</v>
      </c>
      <c r="B28" s="31" t="s">
        <v>36</v>
      </c>
      <c r="C28" s="40">
        <v>249185682.24000001</v>
      </c>
      <c r="D28" s="40">
        <v>242351433.77999997</v>
      </c>
      <c r="E28" s="40">
        <v>238000242.29999995</v>
      </c>
      <c r="F28" s="40">
        <v>219228834.75999999</v>
      </c>
      <c r="G28" s="40">
        <v>206323916.74000001</v>
      </c>
      <c r="H28" s="11"/>
      <c r="I28" s="10"/>
    </row>
    <row r="29" spans="1:9" ht="14.45" customHeight="1">
      <c r="A29" s="68" t="s">
        <v>39</v>
      </c>
      <c r="B29" s="31" t="s">
        <v>40</v>
      </c>
      <c r="C29" s="40"/>
      <c r="D29" s="40"/>
      <c r="E29" s="40"/>
      <c r="F29" s="40"/>
      <c r="G29" s="40"/>
      <c r="H29" s="11"/>
      <c r="I29" s="8"/>
    </row>
    <row r="30" spans="1:9" ht="16.5" customHeight="1">
      <c r="A30" s="68" t="s">
        <v>111</v>
      </c>
      <c r="B30" s="34" t="s">
        <v>41</v>
      </c>
      <c r="C30" s="42">
        <v>2585107553.6099997</v>
      </c>
      <c r="D30" s="42">
        <v>2612989119.54</v>
      </c>
      <c r="E30" s="42">
        <v>2613794666.4499998</v>
      </c>
      <c r="F30" s="42">
        <v>2623897701.1800003</v>
      </c>
      <c r="G30" s="42">
        <v>2725802576.27</v>
      </c>
      <c r="H30" s="11"/>
      <c r="I30" s="8"/>
    </row>
    <row r="31" spans="1:9" ht="14.45" customHeight="1">
      <c r="A31" s="69" t="s">
        <v>113</v>
      </c>
      <c r="B31" s="28"/>
      <c r="C31" s="29">
        <v>2015</v>
      </c>
      <c r="D31" s="29">
        <v>2016</v>
      </c>
      <c r="E31" s="29">
        <v>2017</v>
      </c>
      <c r="F31" s="29">
        <v>2018</v>
      </c>
      <c r="G31" s="29">
        <v>2019</v>
      </c>
      <c r="H31" s="11"/>
      <c r="I31" s="12"/>
    </row>
    <row r="32" spans="1:9" ht="17.25" customHeight="1">
      <c r="A32" s="51"/>
      <c r="B32" s="49" t="s">
        <v>42</v>
      </c>
      <c r="C32" s="42">
        <v>2351920016.0900002</v>
      </c>
      <c r="D32" s="42">
        <v>2378037056.3699999</v>
      </c>
      <c r="E32" s="42">
        <v>2387384109.6799998</v>
      </c>
      <c r="F32" s="42">
        <v>2413579154.8199997</v>
      </c>
      <c r="G32" s="42">
        <v>2461763191.5999999</v>
      </c>
      <c r="H32" s="16"/>
      <c r="I32" s="8"/>
    </row>
    <row r="33" spans="1:9" ht="14.45" customHeight="1">
      <c r="A33" s="52"/>
      <c r="B33" s="47" t="s">
        <v>128</v>
      </c>
      <c r="C33" s="43">
        <v>637279702.00999999</v>
      </c>
      <c r="D33" s="43">
        <v>647568427.03999996</v>
      </c>
      <c r="E33" s="43">
        <v>649431685.10000002</v>
      </c>
      <c r="F33" s="43">
        <v>655338463.71000004</v>
      </c>
      <c r="G33" s="106">
        <v>667604858.63</v>
      </c>
      <c r="H33" s="16"/>
      <c r="I33" s="13"/>
    </row>
    <row r="34" spans="1:9" ht="14.45" customHeight="1">
      <c r="A34" s="53"/>
      <c r="B34" s="50" t="s">
        <v>123</v>
      </c>
      <c r="C34" s="43">
        <v>1714640314.0799999</v>
      </c>
      <c r="D34" s="43">
        <v>1730468629.3299999</v>
      </c>
      <c r="E34" s="43">
        <v>1737952424.5799999</v>
      </c>
      <c r="F34" s="43">
        <v>1758240691.1099999</v>
      </c>
      <c r="G34" s="106">
        <v>1794158332.97</v>
      </c>
      <c r="H34" s="16"/>
      <c r="I34" s="13"/>
    </row>
    <row r="35" spans="1:9" ht="14.45" customHeight="1">
      <c r="A35" s="64" t="s">
        <v>124</v>
      </c>
      <c r="B35" s="28"/>
      <c r="C35" s="40"/>
      <c r="D35" s="40"/>
      <c r="E35" s="40"/>
      <c r="F35" s="40"/>
      <c r="G35" s="40"/>
      <c r="H35" s="16"/>
      <c r="I35" s="13"/>
    </row>
    <row r="36" spans="1:9" ht="14.45" customHeight="1">
      <c r="A36" s="56" t="s">
        <v>91</v>
      </c>
      <c r="B36" s="47" t="s">
        <v>44</v>
      </c>
      <c r="C36" s="40">
        <v>115117971.64999999</v>
      </c>
      <c r="D36" s="40">
        <v>109318717.31999999</v>
      </c>
      <c r="E36" s="40">
        <v>114469626.44999999</v>
      </c>
      <c r="F36" s="40">
        <v>114786719.03999999</v>
      </c>
      <c r="G36" s="40">
        <v>113593177.51000001</v>
      </c>
      <c r="H36" s="16"/>
      <c r="I36" s="14"/>
    </row>
    <row r="37" spans="1:9" ht="14.45" customHeight="1">
      <c r="A37" s="62"/>
      <c r="B37" s="48" t="s">
        <v>43</v>
      </c>
      <c r="C37" s="40">
        <v>276912395.32999998</v>
      </c>
      <c r="D37" s="40">
        <v>277178339.86000001</v>
      </c>
      <c r="E37" s="40">
        <v>270996529.08999997</v>
      </c>
      <c r="F37" s="40">
        <v>269868759.42000002</v>
      </c>
      <c r="G37" s="40">
        <v>276718914.99000001</v>
      </c>
      <c r="H37" s="16"/>
      <c r="I37" s="15"/>
    </row>
    <row r="38" spans="1:9" ht="14.45" customHeight="1">
      <c r="A38" s="56" t="s">
        <v>105</v>
      </c>
      <c r="B38" s="47" t="s">
        <v>45</v>
      </c>
      <c r="C38" s="40">
        <v>66713648.540000007</v>
      </c>
      <c r="D38" s="40">
        <v>67056265.82</v>
      </c>
      <c r="E38" s="40">
        <v>62552389.740000002</v>
      </c>
      <c r="F38" s="40">
        <v>61987648.969999999</v>
      </c>
      <c r="G38" s="40">
        <v>60583888.409999996</v>
      </c>
      <c r="H38" s="16"/>
      <c r="I38" s="14"/>
    </row>
    <row r="39" spans="1:9" ht="14.45" customHeight="1">
      <c r="A39" s="63" t="s">
        <v>92</v>
      </c>
      <c r="B39" s="48" t="s">
        <v>43</v>
      </c>
      <c r="C39" s="40">
        <v>31358788.800000004</v>
      </c>
      <c r="D39" s="40">
        <v>32263160.870000001</v>
      </c>
      <c r="E39" s="40">
        <v>31923424.210000001</v>
      </c>
      <c r="F39" s="40">
        <v>32231943.23</v>
      </c>
      <c r="G39" s="40">
        <v>31983809.879999999</v>
      </c>
      <c r="H39" s="16"/>
      <c r="I39" s="14"/>
    </row>
    <row r="40" spans="1:9" ht="14.45" customHeight="1">
      <c r="A40" s="170" t="s">
        <v>93</v>
      </c>
      <c r="B40" s="31" t="s">
        <v>46</v>
      </c>
      <c r="C40" s="40">
        <v>14739642.029999997</v>
      </c>
      <c r="D40" s="40">
        <v>14416881</v>
      </c>
      <c r="E40" s="40">
        <v>13614093.450000001</v>
      </c>
      <c r="F40" s="40">
        <v>13391822.899999999</v>
      </c>
      <c r="G40" s="40">
        <v>13664963.59</v>
      </c>
      <c r="H40" s="16"/>
      <c r="I40" s="13"/>
    </row>
    <row r="41" spans="1:9" ht="14.45" customHeight="1">
      <c r="A41" s="171"/>
      <c r="B41" s="32" t="s">
        <v>43</v>
      </c>
      <c r="C41" s="40">
        <v>22167075.060000002</v>
      </c>
      <c r="D41" s="40">
        <v>21788040.460000001</v>
      </c>
      <c r="E41" s="40">
        <v>22177557.16</v>
      </c>
      <c r="F41" s="40">
        <v>21998836.449999999</v>
      </c>
      <c r="G41" s="40">
        <v>22930663.300000001</v>
      </c>
      <c r="H41" s="16"/>
      <c r="I41" s="14"/>
    </row>
    <row r="42" spans="1:9" ht="14.45" customHeight="1">
      <c r="A42" s="56" t="s">
        <v>94</v>
      </c>
      <c r="B42" s="47" t="s">
        <v>47</v>
      </c>
      <c r="C42" s="40">
        <v>88806190.120000005</v>
      </c>
      <c r="D42" s="40">
        <v>99411360.590000004</v>
      </c>
      <c r="E42" s="40">
        <v>100576291.95</v>
      </c>
      <c r="F42" s="40">
        <v>101401431.65000001</v>
      </c>
      <c r="G42" s="40">
        <v>104547971.39999999</v>
      </c>
      <c r="H42" s="16"/>
      <c r="I42" s="13"/>
    </row>
    <row r="43" spans="1:9" ht="14.45" customHeight="1">
      <c r="A43" s="57" t="s">
        <v>95</v>
      </c>
      <c r="B43" s="48" t="s">
        <v>43</v>
      </c>
      <c r="C43" s="40">
        <v>303566638.15000004</v>
      </c>
      <c r="D43" s="40">
        <v>300899853.45999998</v>
      </c>
      <c r="E43" s="40">
        <v>305754894.36000001</v>
      </c>
      <c r="F43" s="40">
        <v>308978936.82999998</v>
      </c>
      <c r="G43" s="40">
        <v>319766804.98000002</v>
      </c>
      <c r="H43" s="16"/>
      <c r="I43" s="13"/>
    </row>
    <row r="44" spans="1:9" ht="14.45" customHeight="1">
      <c r="A44" s="170" t="s">
        <v>15</v>
      </c>
      <c r="B44" s="31" t="s">
        <v>48</v>
      </c>
      <c r="C44" s="40">
        <v>21622033.75</v>
      </c>
      <c r="D44" s="40">
        <v>20738604.620000001</v>
      </c>
      <c r="E44" s="40">
        <v>23404290.780000001</v>
      </c>
      <c r="F44" s="40">
        <v>24362985.219999999</v>
      </c>
      <c r="G44" s="40">
        <v>25468834.18</v>
      </c>
      <c r="H44" s="16"/>
      <c r="I44" s="13"/>
    </row>
    <row r="45" spans="1:9" ht="14.45" customHeight="1">
      <c r="A45" s="167"/>
      <c r="B45" s="32" t="s">
        <v>43</v>
      </c>
      <c r="C45" s="40">
        <v>79146283.370000005</v>
      </c>
      <c r="D45" s="40">
        <v>77239352.609999999</v>
      </c>
      <c r="E45" s="40">
        <v>84442769.459999993</v>
      </c>
      <c r="F45" s="40">
        <v>82952984.400000006</v>
      </c>
      <c r="G45" s="40">
        <v>83640002.879999995</v>
      </c>
      <c r="H45" s="16"/>
      <c r="I45" s="13"/>
    </row>
    <row r="46" spans="1:9" ht="14.45" customHeight="1">
      <c r="A46" s="167" t="s">
        <v>16</v>
      </c>
      <c r="B46" s="31" t="s">
        <v>49</v>
      </c>
      <c r="C46" s="40">
        <v>21286273.520000003</v>
      </c>
      <c r="D46" s="40">
        <v>21411746.280000001</v>
      </c>
      <c r="E46" s="40">
        <v>20807428.460000001</v>
      </c>
      <c r="F46" s="40">
        <v>22369542.859999999</v>
      </c>
      <c r="G46" s="40">
        <v>23721700.259999998</v>
      </c>
      <c r="H46" s="16"/>
      <c r="I46" s="13"/>
    </row>
    <row r="47" spans="1:9" ht="14.45" customHeight="1">
      <c r="A47" s="167"/>
      <c r="B47" s="32" t="s">
        <v>43</v>
      </c>
      <c r="C47" s="40">
        <v>51214929.61999999</v>
      </c>
      <c r="D47" s="40">
        <v>53658402.359999999</v>
      </c>
      <c r="E47" s="40">
        <v>54514438.539999999</v>
      </c>
      <c r="F47" s="40">
        <v>60839852.5</v>
      </c>
      <c r="G47" s="40">
        <v>67123296.239999995</v>
      </c>
      <c r="H47" s="16"/>
      <c r="I47" s="13"/>
    </row>
    <row r="48" spans="1:9" ht="14.45" customHeight="1">
      <c r="A48" s="167" t="s">
        <v>6</v>
      </c>
      <c r="B48" s="31" t="s">
        <v>50</v>
      </c>
      <c r="C48" s="40">
        <v>183403557.46000001</v>
      </c>
      <c r="D48" s="40">
        <v>188347064.75</v>
      </c>
      <c r="E48" s="40">
        <v>185604545.46000001</v>
      </c>
      <c r="F48" s="40">
        <v>191047058.36000001</v>
      </c>
      <c r="G48" s="40">
        <v>193202924.02000001</v>
      </c>
      <c r="H48" s="16"/>
      <c r="I48" s="13"/>
    </row>
    <row r="49" spans="1:9" ht="14.45" customHeight="1">
      <c r="A49" s="167"/>
      <c r="B49" s="32" t="s">
        <v>43</v>
      </c>
      <c r="C49" s="40">
        <v>767255167.34000015</v>
      </c>
      <c r="D49" s="40">
        <v>778186339.50999999</v>
      </c>
      <c r="E49" s="40">
        <v>770278795.04999995</v>
      </c>
      <c r="F49" s="40">
        <v>776641068.65999997</v>
      </c>
      <c r="G49" s="40">
        <v>770989086.16999996</v>
      </c>
      <c r="H49" s="16"/>
      <c r="I49" s="13"/>
    </row>
    <row r="50" spans="1:9" ht="14.45" customHeight="1">
      <c r="A50" s="167" t="s">
        <v>96</v>
      </c>
      <c r="B50" s="31" t="s">
        <v>51</v>
      </c>
      <c r="C50" s="40">
        <v>2784156.41</v>
      </c>
      <c r="D50" s="40">
        <v>2674672.7599999998</v>
      </c>
      <c r="E50" s="40">
        <v>2694550.18</v>
      </c>
      <c r="F50" s="40">
        <v>2747648.71</v>
      </c>
      <c r="G50" s="40">
        <v>3183287.06</v>
      </c>
      <c r="H50" s="16"/>
      <c r="I50" s="13"/>
    </row>
    <row r="51" spans="1:9" ht="14.45" customHeight="1">
      <c r="A51" s="167"/>
      <c r="B51" s="32" t="s">
        <v>43</v>
      </c>
      <c r="C51" s="44" t="s">
        <v>1956</v>
      </c>
      <c r="D51" s="44" t="s">
        <v>1956</v>
      </c>
      <c r="E51" s="44" t="s">
        <v>1956</v>
      </c>
      <c r="F51" s="44" t="s">
        <v>1956</v>
      </c>
      <c r="G51" s="44" t="s">
        <v>1956</v>
      </c>
      <c r="H51" s="16"/>
      <c r="I51" s="13"/>
    </row>
    <row r="52" spans="1:9" ht="14.45" customHeight="1">
      <c r="A52" s="167" t="s">
        <v>97</v>
      </c>
      <c r="B52" s="31" t="s">
        <v>52</v>
      </c>
      <c r="C52" s="40">
        <v>1626298.4300000002</v>
      </c>
      <c r="D52" s="40">
        <v>1292786.73</v>
      </c>
      <c r="E52" s="40">
        <v>1344110.1800000002</v>
      </c>
      <c r="F52" s="40">
        <v>1317312.78</v>
      </c>
      <c r="G52" s="40">
        <v>1401805.86</v>
      </c>
      <c r="H52" s="16"/>
      <c r="I52" s="13"/>
    </row>
    <row r="53" spans="1:9" ht="14.45" customHeight="1">
      <c r="A53" s="167"/>
      <c r="B53" s="32" t="s">
        <v>43</v>
      </c>
      <c r="C53" s="40">
        <v>1785646.35</v>
      </c>
      <c r="D53" s="40">
        <v>1764232.58</v>
      </c>
      <c r="E53" s="40">
        <v>1747133.79</v>
      </c>
      <c r="F53" s="40">
        <v>1526017.21</v>
      </c>
      <c r="G53" s="40">
        <v>1356874.37</v>
      </c>
      <c r="H53" s="16"/>
      <c r="I53" s="13"/>
    </row>
    <row r="54" spans="1:9" ht="14.45" customHeight="1">
      <c r="A54" s="167" t="s">
        <v>9</v>
      </c>
      <c r="B54" s="31" t="s">
        <v>53</v>
      </c>
      <c r="C54" s="40">
        <v>10172345.23</v>
      </c>
      <c r="D54" s="40">
        <v>10351327.02</v>
      </c>
      <c r="E54" s="40">
        <v>11015992.469999999</v>
      </c>
      <c r="F54" s="40">
        <v>11225746.16</v>
      </c>
      <c r="G54" s="40">
        <v>11874864.140000001</v>
      </c>
      <c r="H54" s="16"/>
      <c r="I54" s="13"/>
    </row>
    <row r="55" spans="1:9" ht="14.45" customHeight="1">
      <c r="A55" s="167"/>
      <c r="B55" s="32" t="s">
        <v>43</v>
      </c>
      <c r="C55" s="40">
        <v>61049981.000000007</v>
      </c>
      <c r="D55" s="40">
        <v>61969353.450000003</v>
      </c>
      <c r="E55" s="40">
        <v>63444828.859999999</v>
      </c>
      <c r="F55" s="40">
        <v>66202652.719999999</v>
      </c>
      <c r="G55" s="40">
        <v>70756691.650000006</v>
      </c>
      <c r="H55" s="16"/>
      <c r="I55" s="13"/>
    </row>
    <row r="56" spans="1:9" ht="14.45" customHeight="1">
      <c r="A56" s="167" t="s">
        <v>98</v>
      </c>
      <c r="B56" s="31" t="s">
        <v>54</v>
      </c>
      <c r="C56" s="40">
        <v>2625931.5300000003</v>
      </c>
      <c r="D56" s="40">
        <v>2423629.7400000002</v>
      </c>
      <c r="E56" s="40">
        <v>2618832.0099999998</v>
      </c>
      <c r="F56" s="40">
        <v>2605198.6399999997</v>
      </c>
      <c r="G56" s="40">
        <v>2618298.9299999997</v>
      </c>
      <c r="H56" s="16"/>
      <c r="I56" s="13"/>
    </row>
    <row r="57" spans="1:9" ht="14.45" customHeight="1">
      <c r="A57" s="171"/>
      <c r="B57" s="32" t="s">
        <v>43</v>
      </c>
      <c r="C57" s="40">
        <v>5367943.0499999989</v>
      </c>
      <c r="D57" s="40">
        <v>5204602.18</v>
      </c>
      <c r="E57" s="40">
        <v>5595687.5300000003</v>
      </c>
      <c r="F57" s="40">
        <v>5806681.3300000001</v>
      </c>
      <c r="G57" s="40">
        <v>6498185.21</v>
      </c>
      <c r="H57" s="16"/>
      <c r="I57" s="13"/>
    </row>
    <row r="58" spans="1:9" ht="14.45" customHeight="1">
      <c r="A58" s="56" t="s">
        <v>99</v>
      </c>
      <c r="B58" s="47" t="s">
        <v>55</v>
      </c>
      <c r="C58" s="40">
        <v>6815485.5699999994</v>
      </c>
      <c r="D58" s="40">
        <v>5883393.8200000003</v>
      </c>
      <c r="E58" s="40">
        <v>6204361.4000000004</v>
      </c>
      <c r="F58" s="40">
        <v>6528891.7400000002</v>
      </c>
      <c r="G58" s="40">
        <v>7609076.4800000004</v>
      </c>
      <c r="H58" s="16"/>
      <c r="I58" s="13"/>
    </row>
    <row r="59" spans="1:9" ht="14.45" customHeight="1">
      <c r="A59" s="57" t="s">
        <v>100</v>
      </c>
      <c r="B59" s="48" t="s">
        <v>43</v>
      </c>
      <c r="C59" s="40">
        <v>5013694.5</v>
      </c>
      <c r="D59" s="40">
        <v>4716546.63</v>
      </c>
      <c r="E59" s="40">
        <v>5539508.0300000003</v>
      </c>
      <c r="F59" s="40">
        <v>5173760.63</v>
      </c>
      <c r="G59" s="40">
        <v>5957191.9100000001</v>
      </c>
      <c r="H59" s="16"/>
      <c r="I59" s="13"/>
    </row>
    <row r="60" spans="1:9" ht="14.45" customHeight="1">
      <c r="A60" s="170" t="s">
        <v>101</v>
      </c>
      <c r="B60" s="31" t="s">
        <v>56</v>
      </c>
      <c r="C60" s="40">
        <v>6324115.6799999997</v>
      </c>
      <c r="D60" s="40">
        <v>6869465.5500000007</v>
      </c>
      <c r="E60" s="40">
        <v>6932232.6600000001</v>
      </c>
      <c r="F60" s="40">
        <v>7218281.54</v>
      </c>
      <c r="G60" s="40">
        <v>6967075.5199999996</v>
      </c>
      <c r="H60" s="16"/>
      <c r="I60" s="13"/>
    </row>
    <row r="61" spans="1:9" ht="14.45" customHeight="1">
      <c r="A61" s="167"/>
      <c r="B61" s="32" t="s">
        <v>43</v>
      </c>
      <c r="C61" s="40">
        <v>6424706.1399999997</v>
      </c>
      <c r="D61" s="40">
        <v>6238763.2199999997</v>
      </c>
      <c r="E61" s="40">
        <v>6695581.4699999997</v>
      </c>
      <c r="F61" s="40">
        <v>7282589.2999999998</v>
      </c>
      <c r="G61" s="40">
        <v>7429367.25</v>
      </c>
      <c r="H61" s="16"/>
      <c r="I61" s="13"/>
    </row>
    <row r="62" spans="1:9" ht="14.45" customHeight="1">
      <c r="A62" s="65" t="s">
        <v>125</v>
      </c>
      <c r="B62" s="28"/>
      <c r="C62" s="29">
        <v>2015</v>
      </c>
      <c r="D62" s="29">
        <v>2016</v>
      </c>
      <c r="E62" s="29">
        <v>2017</v>
      </c>
      <c r="F62" s="29">
        <v>2018</v>
      </c>
      <c r="G62" s="29">
        <v>2019</v>
      </c>
      <c r="H62" s="16"/>
      <c r="I62" s="13"/>
    </row>
    <row r="63" spans="1:9" ht="14.45" customHeight="1">
      <c r="A63" s="56" t="s">
        <v>102</v>
      </c>
      <c r="B63" s="47" t="s">
        <v>57</v>
      </c>
      <c r="C63" s="40">
        <v>976720.39</v>
      </c>
      <c r="D63" s="40">
        <v>912035.1399999999</v>
      </c>
      <c r="E63" s="40">
        <v>905451.21</v>
      </c>
      <c r="F63" s="40">
        <v>886620.54999999993</v>
      </c>
      <c r="G63" s="40">
        <v>854909.28</v>
      </c>
      <c r="H63" s="16"/>
      <c r="I63" s="13"/>
    </row>
    <row r="64" spans="1:9" ht="14.45" customHeight="1">
      <c r="A64" s="57" t="s">
        <v>117</v>
      </c>
      <c r="B64" s="48" t="s">
        <v>43</v>
      </c>
      <c r="C64" s="40">
        <v>31236.06</v>
      </c>
      <c r="D64" s="40">
        <v>51234.62</v>
      </c>
      <c r="E64" s="40">
        <v>39144.39</v>
      </c>
      <c r="F64" s="40">
        <v>47080.81</v>
      </c>
      <c r="G64" s="40">
        <v>30267.33</v>
      </c>
      <c r="H64" s="16"/>
      <c r="I64" s="13"/>
    </row>
    <row r="65" spans="1:9" ht="14.45" customHeight="1">
      <c r="A65" s="170" t="s">
        <v>103</v>
      </c>
      <c r="B65" s="31" t="s">
        <v>58</v>
      </c>
      <c r="C65" s="40">
        <v>4863124.74</v>
      </c>
      <c r="D65" s="40">
        <v>4847854.32</v>
      </c>
      <c r="E65" s="40">
        <v>4797543.57</v>
      </c>
      <c r="F65" s="40">
        <v>4827075.55</v>
      </c>
      <c r="G65" s="40">
        <v>4846198.74</v>
      </c>
      <c r="H65" s="16"/>
      <c r="I65" s="13"/>
    </row>
    <row r="66" spans="1:9" ht="14.45" customHeight="1">
      <c r="A66" s="171"/>
      <c r="B66" s="32" t="s">
        <v>43</v>
      </c>
      <c r="C66" s="40">
        <v>5360875.0200000005</v>
      </c>
      <c r="D66" s="40">
        <v>5450875.2300000004</v>
      </c>
      <c r="E66" s="40">
        <v>5845971.5199999996</v>
      </c>
      <c r="F66" s="40">
        <v>5953754.29</v>
      </c>
      <c r="G66" s="40">
        <v>6443099.1900000004</v>
      </c>
      <c r="H66" s="16"/>
      <c r="I66" s="13"/>
    </row>
    <row r="67" spans="1:9" ht="14.45" customHeight="1">
      <c r="A67" s="56" t="s">
        <v>116</v>
      </c>
      <c r="B67" s="47" t="s">
        <v>59</v>
      </c>
      <c r="C67" s="40">
        <v>11685340.98</v>
      </c>
      <c r="D67" s="40">
        <v>12696996.810000001</v>
      </c>
      <c r="E67" s="40">
        <v>12676166.98</v>
      </c>
      <c r="F67" s="40">
        <v>11922516.27</v>
      </c>
      <c r="G67" s="40">
        <v>12352569.359999999</v>
      </c>
      <c r="H67" s="16"/>
      <c r="I67" s="13"/>
    </row>
    <row r="68" spans="1:9" ht="14.45" customHeight="1">
      <c r="A68" s="57"/>
      <c r="B68" s="48" t="s">
        <v>43</v>
      </c>
      <c r="C68" s="40">
        <v>24515.99</v>
      </c>
      <c r="D68" s="40">
        <v>33111.21</v>
      </c>
      <c r="E68" s="40">
        <v>17774.02</v>
      </c>
      <c r="F68" s="40">
        <v>10138.31</v>
      </c>
      <c r="G68" s="40">
        <v>26522.42</v>
      </c>
      <c r="H68" s="16"/>
      <c r="I68" s="13"/>
    </row>
    <row r="69" spans="1:9" ht="14.45" customHeight="1">
      <c r="A69" s="170" t="s">
        <v>118</v>
      </c>
      <c r="B69" s="31" t="s">
        <v>60</v>
      </c>
      <c r="C69" s="40">
        <v>66792213.839999996</v>
      </c>
      <c r="D69" s="40">
        <v>67859251.739999995</v>
      </c>
      <c r="E69" s="40">
        <v>67070883.379999995</v>
      </c>
      <c r="F69" s="40">
        <v>64601029.290000007</v>
      </c>
      <c r="G69" s="40">
        <v>63978753.260000005</v>
      </c>
      <c r="H69" s="16"/>
      <c r="I69" s="13"/>
    </row>
    <row r="70" spans="1:9" ht="14.45" customHeight="1">
      <c r="A70" s="167"/>
      <c r="B70" s="32" t="s">
        <v>61</v>
      </c>
      <c r="C70" s="40">
        <v>25799.079999999998</v>
      </c>
      <c r="D70" s="40">
        <v>116251</v>
      </c>
      <c r="E70" s="40">
        <v>134808.70000000001</v>
      </c>
      <c r="F70" s="40">
        <v>131582.58000000002</v>
      </c>
      <c r="G70" s="40">
        <v>136525.19</v>
      </c>
      <c r="H70" s="16"/>
      <c r="I70" s="13"/>
    </row>
    <row r="71" spans="1:9" ht="14.45" customHeight="1">
      <c r="A71" s="167" t="s">
        <v>119</v>
      </c>
      <c r="B71" s="31" t="s">
        <v>62</v>
      </c>
      <c r="C71" s="40">
        <v>6122040.7999999989</v>
      </c>
      <c r="D71" s="40">
        <v>7135076.6799999988</v>
      </c>
      <c r="E71" s="40">
        <v>7480161.5300000003</v>
      </c>
      <c r="F71" s="40">
        <v>7703564.7200000007</v>
      </c>
      <c r="G71" s="40">
        <v>8955784.8600000013</v>
      </c>
      <c r="H71" s="16"/>
      <c r="I71" s="13"/>
    </row>
    <row r="72" spans="1:9" ht="14.45" customHeight="1">
      <c r="A72" s="171"/>
      <c r="B72" s="35" t="s">
        <v>63</v>
      </c>
      <c r="C72" s="40">
        <v>89195058.75</v>
      </c>
      <c r="D72" s="40">
        <v>96237058.510000005</v>
      </c>
      <c r="E72" s="40">
        <v>100973268.75</v>
      </c>
      <c r="F72" s="40">
        <v>105307504.48</v>
      </c>
      <c r="G72" s="40">
        <v>109600829.31</v>
      </c>
      <c r="H72" s="16"/>
      <c r="I72" s="13"/>
    </row>
    <row r="73" spans="1:9" ht="14.45" customHeight="1">
      <c r="A73" s="58" t="s">
        <v>104</v>
      </c>
      <c r="B73" s="47" t="s">
        <v>64</v>
      </c>
      <c r="C73" s="45">
        <v>2035950.3900000001</v>
      </c>
      <c r="D73" s="45">
        <v>1554750.35</v>
      </c>
      <c r="E73" s="45">
        <v>1716092.52</v>
      </c>
      <c r="F73" s="45">
        <v>1567907.63</v>
      </c>
      <c r="G73" s="45">
        <v>1736234.67</v>
      </c>
      <c r="H73" s="16"/>
      <c r="I73" s="13"/>
    </row>
    <row r="74" spans="1:9" ht="14.45" customHeight="1">
      <c r="A74" s="59"/>
      <c r="B74" s="48" t="s">
        <v>43</v>
      </c>
      <c r="C74" s="45">
        <v>4679005.84</v>
      </c>
      <c r="D74" s="45">
        <v>4027231.52</v>
      </c>
      <c r="E74" s="45">
        <v>3808261.49</v>
      </c>
      <c r="F74" s="45">
        <v>3606481.11</v>
      </c>
      <c r="G74" s="45">
        <v>5511152.6799999997</v>
      </c>
      <c r="H74" s="16"/>
      <c r="I74" s="13"/>
    </row>
    <row r="75" spans="1:9" ht="17.25" customHeight="1">
      <c r="A75" s="60" t="s">
        <v>120</v>
      </c>
      <c r="B75" s="47" t="s">
        <v>65</v>
      </c>
      <c r="C75" s="45">
        <v>75936.489999999991</v>
      </c>
      <c r="D75" s="45">
        <v>91960.62</v>
      </c>
      <c r="E75" s="45">
        <v>116000.13</v>
      </c>
      <c r="F75" s="45">
        <v>98135.1</v>
      </c>
      <c r="G75" s="45">
        <v>205135.46</v>
      </c>
      <c r="H75" s="16"/>
      <c r="I75" s="13"/>
    </row>
    <row r="76" spans="1:9" ht="14.45" customHeight="1">
      <c r="A76" s="59" t="s">
        <v>121</v>
      </c>
      <c r="B76" s="48" t="s">
        <v>43</v>
      </c>
      <c r="C76" s="45">
        <v>108253</v>
      </c>
      <c r="D76" s="45">
        <v>80647.08</v>
      </c>
      <c r="E76" s="45">
        <v>101202.73</v>
      </c>
      <c r="F76" s="45">
        <v>127948.71</v>
      </c>
      <c r="G76" s="45">
        <v>237023.98</v>
      </c>
      <c r="H76" s="16"/>
      <c r="I76" s="15"/>
    </row>
    <row r="77" spans="1:9" ht="14.45" customHeight="1">
      <c r="A77" s="172" t="s">
        <v>10</v>
      </c>
      <c r="B77" s="31" t="s">
        <v>66</v>
      </c>
      <c r="C77" s="45">
        <v>2690724.46</v>
      </c>
      <c r="D77" s="45">
        <v>2274585.38</v>
      </c>
      <c r="E77" s="45">
        <v>2830640.59</v>
      </c>
      <c r="F77" s="45">
        <v>2741326.0300000003</v>
      </c>
      <c r="G77" s="45">
        <v>6237405.6400000006</v>
      </c>
      <c r="H77" s="16"/>
      <c r="I77" s="15"/>
    </row>
    <row r="78" spans="1:9" ht="14.45" customHeight="1">
      <c r="A78" s="173"/>
      <c r="B78" s="32" t="s">
        <v>43</v>
      </c>
      <c r="C78" s="45">
        <v>3952321.63</v>
      </c>
      <c r="D78" s="45">
        <v>3365232.97</v>
      </c>
      <c r="E78" s="45">
        <v>3920845.43</v>
      </c>
      <c r="F78" s="45">
        <v>3552118.14</v>
      </c>
      <c r="G78" s="45">
        <v>7022024.04</v>
      </c>
      <c r="H78" s="16"/>
      <c r="I78" s="13"/>
    </row>
    <row r="79" spans="1:9" ht="14.45" customHeight="1">
      <c r="A79" s="65" t="s">
        <v>107</v>
      </c>
      <c r="B79" s="49" t="s">
        <v>67</v>
      </c>
      <c r="C79" s="42">
        <v>86684411.269999996</v>
      </c>
      <c r="D79" s="42">
        <v>93852625.75</v>
      </c>
      <c r="E79" s="42">
        <v>99820720.810000002</v>
      </c>
      <c r="F79" s="42">
        <v>102185470.87</v>
      </c>
      <c r="G79" s="42">
        <v>89187294.510000005</v>
      </c>
      <c r="H79" s="16"/>
      <c r="I79" s="8"/>
    </row>
    <row r="80" spans="1:9" ht="14.45" customHeight="1">
      <c r="A80" s="80" t="s">
        <v>127</v>
      </c>
      <c r="B80" s="48" t="s">
        <v>68</v>
      </c>
      <c r="C80" s="43">
        <v>83264778.140000001</v>
      </c>
      <c r="D80" s="43">
        <v>90362966.25</v>
      </c>
      <c r="E80" s="43">
        <v>94462856.25</v>
      </c>
      <c r="F80" s="43">
        <v>96802032.150000006</v>
      </c>
      <c r="G80" s="106">
        <v>84378330.820000008</v>
      </c>
      <c r="H80" s="16"/>
      <c r="I80" s="13"/>
    </row>
    <row r="81" spans="1:9" ht="14.45" customHeight="1">
      <c r="A81" s="79" t="s">
        <v>126</v>
      </c>
      <c r="B81" s="78" t="s">
        <v>43</v>
      </c>
      <c r="C81" s="43">
        <v>3419633.1300000004</v>
      </c>
      <c r="D81" s="43">
        <v>3489659.5</v>
      </c>
      <c r="E81" s="43">
        <v>5357864.5600000005</v>
      </c>
      <c r="F81" s="43">
        <v>5383438.7199999997</v>
      </c>
      <c r="G81" s="106">
        <v>4808963.6899999995</v>
      </c>
      <c r="H81" s="16"/>
      <c r="I81" s="13"/>
    </row>
    <row r="82" spans="1:9" ht="14.45" customHeight="1">
      <c r="A82" s="79" t="s">
        <v>69</v>
      </c>
      <c r="B82" s="30" t="s">
        <v>70</v>
      </c>
      <c r="C82" s="42">
        <v>121069961.41</v>
      </c>
      <c r="D82" s="42">
        <v>116792528.34</v>
      </c>
      <c r="E82" s="42">
        <v>122579993.77</v>
      </c>
      <c r="F82" s="42">
        <v>129809385.26000001</v>
      </c>
      <c r="G82" s="42">
        <v>135386058.72</v>
      </c>
      <c r="H82" s="16"/>
      <c r="I82" s="13"/>
    </row>
    <row r="83" spans="1:9" ht="14.45" customHeight="1">
      <c r="A83" s="67" t="s">
        <v>71</v>
      </c>
      <c r="B83" s="28"/>
      <c r="C83" s="40"/>
      <c r="D83" s="40"/>
      <c r="E83" s="40"/>
      <c r="F83" s="40"/>
      <c r="G83" s="40"/>
      <c r="H83" s="16"/>
      <c r="I83" s="13"/>
    </row>
    <row r="84" spans="1:9" ht="14.45" customHeight="1">
      <c r="A84" s="61" t="s">
        <v>72</v>
      </c>
      <c r="B84" s="37" t="s">
        <v>73</v>
      </c>
      <c r="C84" s="40">
        <v>118262669.83</v>
      </c>
      <c r="D84" s="40">
        <v>118019163.78</v>
      </c>
      <c r="E84" s="40">
        <v>125009468.90000001</v>
      </c>
      <c r="F84" s="40">
        <v>128250466.48</v>
      </c>
      <c r="G84" s="40">
        <v>136364827.33000001</v>
      </c>
      <c r="H84" s="16"/>
      <c r="I84" s="13"/>
    </row>
    <row r="85" spans="1:9" ht="14.45" customHeight="1">
      <c r="A85" s="61" t="s">
        <v>74</v>
      </c>
      <c r="B85" s="37" t="s">
        <v>75</v>
      </c>
      <c r="C85" s="40">
        <v>16535487.160000002</v>
      </c>
      <c r="D85" s="40">
        <v>14713881.300000001</v>
      </c>
      <c r="E85" s="40">
        <v>15385484.99</v>
      </c>
      <c r="F85" s="40">
        <v>16569172.9</v>
      </c>
      <c r="G85" s="40">
        <v>16041296.779999999</v>
      </c>
      <c r="H85" s="16"/>
      <c r="I85" s="13"/>
    </row>
    <row r="86" spans="1:9" ht="14.45" customHeight="1">
      <c r="A86" s="61" t="s">
        <v>76</v>
      </c>
      <c r="B86" s="37" t="s">
        <v>77</v>
      </c>
      <c r="C86" s="40">
        <v>6465926.9100000001</v>
      </c>
      <c r="D86" s="40">
        <v>5776042.8399999999</v>
      </c>
      <c r="E86" s="40">
        <v>6485128.0899999999</v>
      </c>
      <c r="F86" s="40">
        <v>7888952.0099999998</v>
      </c>
      <c r="G86" s="40">
        <v>8189387.6900000004</v>
      </c>
      <c r="H86" s="16"/>
      <c r="I86" s="13"/>
    </row>
    <row r="87" spans="1:9" ht="14.45" customHeight="1">
      <c r="A87" s="61" t="s">
        <v>78</v>
      </c>
      <c r="B87" s="37" t="s">
        <v>79</v>
      </c>
      <c r="C87" s="40">
        <v>-20194122.489999998</v>
      </c>
      <c r="D87" s="40">
        <v>-21716559.579999998</v>
      </c>
      <c r="E87" s="40">
        <v>-24300088.210000001</v>
      </c>
      <c r="F87" s="40">
        <v>-22899206.129999999</v>
      </c>
      <c r="G87" s="40">
        <v>-25209453.079999998</v>
      </c>
      <c r="H87" s="16"/>
      <c r="I87" s="13"/>
    </row>
    <row r="88" spans="1:9" ht="14.45" customHeight="1">
      <c r="A88" s="66" t="s">
        <v>12</v>
      </c>
      <c r="B88" s="38" t="s">
        <v>80</v>
      </c>
      <c r="C88" s="42">
        <v>2559674388.77</v>
      </c>
      <c r="D88" s="42">
        <v>2588682210.46</v>
      </c>
      <c r="E88" s="42">
        <v>2609784824.2599998</v>
      </c>
      <c r="F88" s="42">
        <v>2645574010.9499998</v>
      </c>
      <c r="G88" s="42">
        <v>2686336544.8299999</v>
      </c>
      <c r="H88" s="16"/>
      <c r="I88" s="8"/>
    </row>
    <row r="89" spans="1:9" ht="20.25" customHeight="1">
      <c r="A89" s="66" t="s">
        <v>110</v>
      </c>
      <c r="B89" s="28"/>
      <c r="C89" s="42">
        <v>25433164.839999676</v>
      </c>
      <c r="D89" s="42">
        <v>24306909.079999924</v>
      </c>
      <c r="E89" s="42">
        <v>4009842.1900000572</v>
      </c>
      <c r="F89" s="42">
        <v>-21676309.769999504</v>
      </c>
      <c r="G89" s="42">
        <v>39466031.440000057</v>
      </c>
      <c r="H89" s="16"/>
      <c r="I89" s="8"/>
    </row>
    <row r="90" spans="1:9" ht="21" customHeight="1">
      <c r="A90" s="66" t="s">
        <v>114</v>
      </c>
      <c r="H90" s="16"/>
      <c r="I90" s="17"/>
    </row>
    <row r="91" spans="1:9" ht="14.45" customHeight="1">
      <c r="A91" s="36" t="s">
        <v>81</v>
      </c>
      <c r="B91" s="30" t="s">
        <v>82</v>
      </c>
      <c r="C91" s="40">
        <v>604149999.05999994</v>
      </c>
      <c r="D91" s="40">
        <v>607939469.46000004</v>
      </c>
      <c r="E91" s="40">
        <v>635720713.79999995</v>
      </c>
      <c r="F91" s="40">
        <v>614183361.44999993</v>
      </c>
      <c r="G91" s="40">
        <v>675799858.25</v>
      </c>
      <c r="H91" s="16"/>
      <c r="I91" s="18"/>
    </row>
    <row r="92" spans="1:9" ht="14.45" customHeight="1">
      <c r="A92" s="36" t="s">
        <v>83</v>
      </c>
      <c r="B92" s="30" t="s">
        <v>84</v>
      </c>
      <c r="C92" s="40">
        <v>414097448.44999993</v>
      </c>
      <c r="D92" s="40">
        <v>393546468.57999998</v>
      </c>
      <c r="E92" s="40">
        <v>417351411.91999996</v>
      </c>
      <c r="F92" s="40">
        <v>417490369.34000003</v>
      </c>
      <c r="G92" s="40">
        <v>285810800.16999996</v>
      </c>
      <c r="H92" s="16"/>
      <c r="I92" s="18"/>
    </row>
    <row r="93" spans="1:9" ht="14.45" customHeight="1">
      <c r="A93" s="36" t="s">
        <v>3</v>
      </c>
      <c r="B93" s="39"/>
      <c r="C93" s="40">
        <v>190052550.61000001</v>
      </c>
      <c r="D93" s="40">
        <v>214393000.88000005</v>
      </c>
      <c r="E93" s="40">
        <v>218369301.88</v>
      </c>
      <c r="F93" s="40">
        <v>196692992.1099999</v>
      </c>
      <c r="G93" s="40">
        <v>389989058.08000004</v>
      </c>
      <c r="H93" s="16"/>
      <c r="I93" s="19"/>
    </row>
    <row r="94" spans="1:9" ht="14.45" customHeight="1">
      <c r="A94" s="36" t="s">
        <v>85</v>
      </c>
      <c r="B94" s="27"/>
      <c r="C94" s="46" t="s">
        <v>1958</v>
      </c>
      <c r="D94" s="46" t="s">
        <v>1957</v>
      </c>
      <c r="E94" s="46" t="s">
        <v>1957</v>
      </c>
      <c r="F94" s="46" t="s">
        <v>1957</v>
      </c>
      <c r="G94" s="46" t="s">
        <v>1957</v>
      </c>
      <c r="H94" s="16"/>
      <c r="I94" s="13"/>
    </row>
    <row r="95" spans="1:9" ht="11.25" customHeight="1">
      <c r="A95" s="22"/>
      <c r="B95" s="20"/>
      <c r="C95" s="20"/>
      <c r="D95" s="20"/>
      <c r="E95" s="20"/>
      <c r="F95" s="20"/>
      <c r="G95" s="159" t="s">
        <v>1959</v>
      </c>
      <c r="H95" s="6"/>
      <c r="I95" s="6"/>
    </row>
    <row r="96" spans="1:9">
      <c r="A96" s="168"/>
      <c r="B96" s="169"/>
      <c r="C96" s="169"/>
      <c r="D96" s="169"/>
      <c r="E96" s="169"/>
      <c r="F96" s="169"/>
      <c r="G96" s="169"/>
    </row>
  </sheetData>
  <sheetProtection algorithmName="SHA-512" hashValue="e1MH9LgWcf1QplYcTrlhObRHAt54hGOo+LWRCJyX68/8EUwwSBJr2ON+px5Hr2UgG2vpj5cOAkRWJ1cUtFoPew==" saltValue="xqiKxY2HnJESTui7NHDNlg==" spinCount="100000" sheet="1" objects="1" scenarios="1"/>
  <mergeCells count="19">
    <mergeCell ref="A48:A49"/>
    <mergeCell ref="A50:A51"/>
    <mergeCell ref="A52:A53"/>
    <mergeCell ref="A96:G96"/>
    <mergeCell ref="A40:A41"/>
    <mergeCell ref="A71:A72"/>
    <mergeCell ref="A77:A78"/>
    <mergeCell ref="A54:A55"/>
    <mergeCell ref="A56:A57"/>
    <mergeCell ref="A60:A61"/>
    <mergeCell ref="A65:A66"/>
    <mergeCell ref="A69:A70"/>
    <mergeCell ref="A44:A45"/>
    <mergeCell ref="A46:A47"/>
    <mergeCell ref="A8:G8"/>
    <mergeCell ref="A1:G1"/>
    <mergeCell ref="A2:G2"/>
    <mergeCell ref="A3:G3"/>
    <mergeCell ref="A5:G5"/>
  </mergeCells>
  <phoneticPr fontId="0" type="noConversion"/>
  <printOptions horizontalCentered="1" verticalCentered="1"/>
  <pageMargins left="0.23622047244094491" right="0.23622047244094491" top="0.39370078740157483" bottom="0.74803149606299213" header="0.31496062992125984" footer="0.31496062992125984"/>
  <pageSetup paperSize="9" orientation="landscape" r:id="rId1"/>
  <headerFooter alignWithMargins="0">
    <oddFooter>&amp;CBearbeitet und zusammengestellt: Sozialversicherung für Landwirtschaft, Forsten und Gartenbau (SVLFG), Kassel&amp;R&amp;P von &amp;N</oddFooter>
  </headerFooter>
  <rowBreaks count="2" manualBreakCount="2">
    <brk id="30" max="16383" man="1"/>
    <brk id="6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D60"/>
  <sheetViews>
    <sheetView zoomScaleNormal="100" workbookViewId="0">
      <selection activeCell="A60" sqref="A60:C60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74" t="s">
        <v>13</v>
      </c>
      <c r="B1" s="175"/>
      <c r="C1" s="175"/>
      <c r="D1" s="85"/>
    </row>
    <row r="2" spans="1:4" ht="20.100000000000001" customHeight="1">
      <c r="A2" s="104" t="s">
        <v>140</v>
      </c>
      <c r="B2" s="101" t="s">
        <v>4</v>
      </c>
      <c r="C2" s="91" t="s">
        <v>5</v>
      </c>
      <c r="D2" s="85"/>
    </row>
    <row r="3" spans="1:4" ht="15">
      <c r="A3" s="118" t="s">
        <v>1795</v>
      </c>
      <c r="B3" s="117" t="s">
        <v>1796</v>
      </c>
      <c r="C3" s="119"/>
    </row>
    <row r="4" spans="1:4">
      <c r="A4" s="140" t="s">
        <v>1797</v>
      </c>
      <c r="B4" s="127" t="s">
        <v>1798</v>
      </c>
      <c r="C4" s="129"/>
    </row>
    <row r="5" spans="1:4">
      <c r="A5" s="120" t="s">
        <v>1799</v>
      </c>
      <c r="B5" s="96" t="s">
        <v>1800</v>
      </c>
      <c r="C5" s="121">
        <v>1795417.15</v>
      </c>
    </row>
    <row r="6" spans="1:4">
      <c r="A6" s="120" t="s">
        <v>1801</v>
      </c>
      <c r="B6" s="96" t="s">
        <v>1802</v>
      </c>
      <c r="C6" s="121">
        <v>5581</v>
      </c>
    </row>
    <row r="7" spans="1:4">
      <c r="A7" s="139" t="s">
        <v>1797</v>
      </c>
      <c r="B7" s="123" t="s">
        <v>177</v>
      </c>
      <c r="C7" s="124">
        <v>1800998.15</v>
      </c>
    </row>
    <row r="8" spans="1:4">
      <c r="A8" s="140" t="s">
        <v>1803</v>
      </c>
      <c r="B8" s="127" t="s">
        <v>1804</v>
      </c>
      <c r="C8" s="129"/>
    </row>
    <row r="9" spans="1:4">
      <c r="A9" s="120" t="s">
        <v>1805</v>
      </c>
      <c r="B9" s="96" t="s">
        <v>1804</v>
      </c>
      <c r="C9" s="121">
        <v>8560</v>
      </c>
    </row>
    <row r="10" spans="1:4">
      <c r="A10" s="140" t="s">
        <v>1806</v>
      </c>
      <c r="B10" s="127" t="s">
        <v>1807</v>
      </c>
      <c r="C10" s="129"/>
    </row>
    <row r="11" spans="1:4">
      <c r="A11" s="120" t="s">
        <v>1808</v>
      </c>
      <c r="B11" s="96" t="s">
        <v>1802</v>
      </c>
      <c r="C11" s="121">
        <v>0</v>
      </c>
    </row>
    <row r="12" spans="1:4">
      <c r="A12" s="140" t="s">
        <v>1809</v>
      </c>
      <c r="B12" s="127" t="s">
        <v>169</v>
      </c>
      <c r="C12" s="129"/>
    </row>
    <row r="13" spans="1:4">
      <c r="A13" s="120" t="s">
        <v>1810</v>
      </c>
      <c r="B13" s="96" t="s">
        <v>1811</v>
      </c>
      <c r="C13" s="121">
        <v>9506.4699999999993</v>
      </c>
    </row>
    <row r="14" spans="1:4">
      <c r="A14" s="140" t="s">
        <v>1812</v>
      </c>
      <c r="B14" s="127" t="s">
        <v>169</v>
      </c>
      <c r="C14" s="129"/>
    </row>
    <row r="15" spans="1:4">
      <c r="A15" s="120" t="s">
        <v>1813</v>
      </c>
      <c r="B15" s="96" t="s">
        <v>1814</v>
      </c>
      <c r="C15" s="121">
        <v>0</v>
      </c>
    </row>
    <row r="16" spans="1:4">
      <c r="A16" s="140" t="s">
        <v>1815</v>
      </c>
      <c r="B16" s="127" t="s">
        <v>169</v>
      </c>
      <c r="C16" s="129"/>
    </row>
    <row r="17" spans="1:3">
      <c r="A17" s="120" t="s">
        <v>1816</v>
      </c>
      <c r="B17" s="96" t="s">
        <v>1817</v>
      </c>
      <c r="C17" s="121">
        <v>0</v>
      </c>
    </row>
    <row r="18" spans="1:3">
      <c r="A18" s="140" t="s">
        <v>1818</v>
      </c>
      <c r="B18" s="127" t="s">
        <v>169</v>
      </c>
      <c r="C18" s="129"/>
    </row>
    <row r="19" spans="1:3">
      <c r="A19" s="120" t="s">
        <v>1819</v>
      </c>
      <c r="B19" s="96" t="s">
        <v>1820</v>
      </c>
      <c r="C19" s="121">
        <v>0</v>
      </c>
    </row>
    <row r="20" spans="1:3" ht="15">
      <c r="A20" s="116" t="s">
        <v>1795</v>
      </c>
      <c r="B20" s="125" t="s">
        <v>155</v>
      </c>
      <c r="C20" s="126">
        <v>1819064.6199999999</v>
      </c>
    </row>
    <row r="21" spans="1:3" ht="15">
      <c r="A21" s="118" t="s">
        <v>1821</v>
      </c>
      <c r="B21" s="117" t="s">
        <v>1796</v>
      </c>
      <c r="C21" s="119"/>
    </row>
    <row r="22" spans="1:3">
      <c r="A22" s="120" t="s">
        <v>1822</v>
      </c>
      <c r="B22" s="96" t="s">
        <v>1823</v>
      </c>
      <c r="C22" s="121">
        <v>1819064.62</v>
      </c>
    </row>
    <row r="23" spans="1:3" ht="15">
      <c r="A23" s="116" t="s">
        <v>1821</v>
      </c>
      <c r="B23" s="125" t="s">
        <v>155</v>
      </c>
      <c r="C23" s="126">
        <v>1819064.62</v>
      </c>
    </row>
    <row r="24" spans="1:3" ht="15">
      <c r="A24" s="118" t="s">
        <v>1824</v>
      </c>
      <c r="B24" s="117" t="s">
        <v>1825</v>
      </c>
      <c r="C24" s="119"/>
    </row>
    <row r="25" spans="1:3">
      <c r="A25" s="140" t="s">
        <v>1826</v>
      </c>
      <c r="B25" s="127" t="s">
        <v>1827</v>
      </c>
      <c r="C25" s="129"/>
    </row>
    <row r="26" spans="1:3">
      <c r="A26" s="120" t="s">
        <v>1828</v>
      </c>
      <c r="B26" s="96" t="s">
        <v>1829</v>
      </c>
      <c r="C26" s="121">
        <v>0</v>
      </c>
    </row>
    <row r="27" spans="1:3">
      <c r="A27" s="120" t="s">
        <v>1830</v>
      </c>
      <c r="B27" s="96" t="s">
        <v>1831</v>
      </c>
      <c r="C27" s="121">
        <v>0</v>
      </c>
    </row>
    <row r="28" spans="1:3">
      <c r="A28" s="120" t="s">
        <v>1832</v>
      </c>
      <c r="B28" s="96" t="s">
        <v>1833</v>
      </c>
      <c r="C28" s="121">
        <v>0</v>
      </c>
    </row>
    <row r="29" spans="1:3">
      <c r="A29" s="120" t="s">
        <v>1834</v>
      </c>
      <c r="B29" s="96" t="s">
        <v>1835</v>
      </c>
      <c r="C29" s="121">
        <v>4786.55</v>
      </c>
    </row>
    <row r="30" spans="1:3">
      <c r="A30" s="139" t="s">
        <v>1826</v>
      </c>
      <c r="B30" s="123" t="s">
        <v>177</v>
      </c>
      <c r="C30" s="124">
        <v>4786.55</v>
      </c>
    </row>
    <row r="31" spans="1:3">
      <c r="A31" s="140" t="s">
        <v>1836</v>
      </c>
      <c r="B31" s="127" t="s">
        <v>1837</v>
      </c>
      <c r="C31" s="129"/>
    </row>
    <row r="32" spans="1:3">
      <c r="A32" s="120" t="s">
        <v>1838</v>
      </c>
      <c r="B32" s="96" t="s">
        <v>313</v>
      </c>
      <c r="C32" s="121">
        <v>38967</v>
      </c>
    </row>
    <row r="33" spans="1:3">
      <c r="A33" s="120" t="s">
        <v>1839</v>
      </c>
      <c r="B33" s="96" t="s">
        <v>315</v>
      </c>
      <c r="C33" s="121">
        <v>3575.97</v>
      </c>
    </row>
    <row r="34" spans="1:3">
      <c r="A34" s="120" t="s">
        <v>1840</v>
      </c>
      <c r="B34" s="96" t="s">
        <v>1841</v>
      </c>
      <c r="C34" s="121">
        <v>114059.88</v>
      </c>
    </row>
    <row r="35" spans="1:3">
      <c r="A35" s="120" t="s">
        <v>1842</v>
      </c>
      <c r="B35" s="96" t="s">
        <v>319</v>
      </c>
      <c r="C35" s="121">
        <v>11068233.800000001</v>
      </c>
    </row>
    <row r="36" spans="1:3">
      <c r="A36" s="120" t="s">
        <v>1843</v>
      </c>
      <c r="B36" s="96" t="s">
        <v>1844</v>
      </c>
      <c r="C36" s="121">
        <v>0</v>
      </c>
    </row>
    <row r="37" spans="1:3">
      <c r="A37" s="120" t="s">
        <v>1845</v>
      </c>
      <c r="B37" s="96" t="s">
        <v>323</v>
      </c>
      <c r="C37" s="121">
        <v>4554.84</v>
      </c>
    </row>
    <row r="38" spans="1:3">
      <c r="A38" s="139" t="s">
        <v>1836</v>
      </c>
      <c r="B38" s="123" t="s">
        <v>177</v>
      </c>
      <c r="C38" s="124">
        <v>11229391.49</v>
      </c>
    </row>
    <row r="39" spans="1:3">
      <c r="A39" s="140" t="s">
        <v>1846</v>
      </c>
      <c r="B39" s="127" t="s">
        <v>1847</v>
      </c>
      <c r="C39" s="129"/>
    </row>
    <row r="40" spans="1:3">
      <c r="A40" s="120" t="s">
        <v>1848</v>
      </c>
      <c r="B40" s="96" t="s">
        <v>1835</v>
      </c>
      <c r="C40" s="121">
        <v>0</v>
      </c>
    </row>
    <row r="41" spans="1:3">
      <c r="A41" s="140" t="s">
        <v>1849</v>
      </c>
      <c r="B41" s="127" t="s">
        <v>1850</v>
      </c>
      <c r="C41" s="129"/>
    </row>
    <row r="42" spans="1:3">
      <c r="A42" s="120" t="s">
        <v>1851</v>
      </c>
      <c r="B42" s="96" t="s">
        <v>319</v>
      </c>
      <c r="C42" s="121">
        <v>0</v>
      </c>
    </row>
    <row r="43" spans="1:3">
      <c r="A43" s="120" t="s">
        <v>1852</v>
      </c>
      <c r="B43" s="96" t="s">
        <v>1844</v>
      </c>
      <c r="C43" s="121">
        <v>0</v>
      </c>
    </row>
    <row r="44" spans="1:3">
      <c r="A44" s="139" t="s">
        <v>1849</v>
      </c>
      <c r="B44" s="123" t="s">
        <v>177</v>
      </c>
      <c r="C44" s="124">
        <v>0</v>
      </c>
    </row>
    <row r="45" spans="1:3">
      <c r="A45" s="140" t="s">
        <v>1853</v>
      </c>
      <c r="B45" s="127" t="s">
        <v>1854</v>
      </c>
      <c r="C45" s="129"/>
    </row>
    <row r="46" spans="1:3">
      <c r="A46" s="120" t="s">
        <v>1855</v>
      </c>
      <c r="B46" s="96" t="s">
        <v>1856</v>
      </c>
      <c r="C46" s="121">
        <v>0</v>
      </c>
    </row>
    <row r="47" spans="1:3">
      <c r="A47" s="120" t="s">
        <v>1857</v>
      </c>
      <c r="B47" s="96" t="s">
        <v>338</v>
      </c>
      <c r="C47" s="121">
        <v>0</v>
      </c>
    </row>
    <row r="48" spans="1:3">
      <c r="A48" s="120" t="s">
        <v>1858</v>
      </c>
      <c r="B48" s="96" t="s">
        <v>340</v>
      </c>
      <c r="C48" s="121">
        <v>0</v>
      </c>
    </row>
    <row r="49" spans="1:3">
      <c r="A49" s="139" t="s">
        <v>1853</v>
      </c>
      <c r="B49" s="123" t="s">
        <v>177</v>
      </c>
      <c r="C49" s="124">
        <v>0</v>
      </c>
    </row>
    <row r="50" spans="1:3">
      <c r="A50" s="140" t="s">
        <v>1859</v>
      </c>
      <c r="B50" s="127" t="s">
        <v>169</v>
      </c>
      <c r="C50" s="129"/>
    </row>
    <row r="51" spans="1:3">
      <c r="A51" s="120" t="s">
        <v>1860</v>
      </c>
      <c r="B51" s="96" t="s">
        <v>1861</v>
      </c>
      <c r="C51" s="121">
        <v>974000</v>
      </c>
    </row>
    <row r="52" spans="1:3">
      <c r="A52" s="140" t="s">
        <v>1862</v>
      </c>
      <c r="B52" s="127" t="s">
        <v>169</v>
      </c>
      <c r="C52" s="129"/>
    </row>
    <row r="53" spans="1:3">
      <c r="A53" s="120" t="s">
        <v>1863</v>
      </c>
      <c r="B53" s="96" t="s">
        <v>1864</v>
      </c>
      <c r="C53" s="121">
        <v>0</v>
      </c>
    </row>
    <row r="54" spans="1:3">
      <c r="A54" s="140" t="s">
        <v>1865</v>
      </c>
      <c r="B54" s="127" t="s">
        <v>169</v>
      </c>
      <c r="C54" s="129"/>
    </row>
    <row r="55" spans="1:3">
      <c r="A55" s="120" t="s">
        <v>1866</v>
      </c>
      <c r="B55" s="96" t="s">
        <v>1867</v>
      </c>
      <c r="C55" s="121">
        <v>0</v>
      </c>
    </row>
    <row r="56" spans="1:3" ht="15">
      <c r="A56" s="116" t="s">
        <v>1824</v>
      </c>
      <c r="B56" s="125" t="s">
        <v>155</v>
      </c>
      <c r="C56" s="126">
        <v>12208178.040000001</v>
      </c>
    </row>
    <row r="57" spans="1:3" ht="15">
      <c r="A57" s="118" t="s">
        <v>1821</v>
      </c>
      <c r="B57" s="117" t="s">
        <v>1825</v>
      </c>
      <c r="C57" s="119"/>
    </row>
    <row r="58" spans="1:3">
      <c r="A58" s="120" t="s">
        <v>1868</v>
      </c>
      <c r="B58" s="96" t="s">
        <v>1823</v>
      </c>
      <c r="C58" s="121">
        <v>12208178.039999999</v>
      </c>
    </row>
    <row r="59" spans="1:3">
      <c r="A59" s="120" t="s">
        <v>1869</v>
      </c>
      <c r="B59" s="96" t="s">
        <v>1870</v>
      </c>
      <c r="C59" s="121">
        <v>0</v>
      </c>
    </row>
    <row r="60" spans="1:3" ht="15">
      <c r="A60" s="141" t="s">
        <v>1821</v>
      </c>
      <c r="B60" s="137" t="s">
        <v>155</v>
      </c>
      <c r="C60" s="138">
        <v>12208178.039999999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D27"/>
  <sheetViews>
    <sheetView zoomScaleNormal="100" workbookViewId="0">
      <selection activeCell="A27" sqref="A27:C27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74" t="s">
        <v>14</v>
      </c>
      <c r="B1" s="175"/>
      <c r="C1" s="175"/>
      <c r="D1" s="85"/>
    </row>
    <row r="2" spans="1:4" ht="20.100000000000001" customHeight="1">
      <c r="A2" s="104" t="s">
        <v>140</v>
      </c>
      <c r="B2" s="101" t="s">
        <v>4</v>
      </c>
      <c r="C2" s="91" t="s">
        <v>5</v>
      </c>
      <c r="D2" s="85"/>
    </row>
    <row r="3" spans="1:4" ht="15">
      <c r="A3" s="118" t="s">
        <v>1871</v>
      </c>
      <c r="B3" s="117" t="s">
        <v>1872</v>
      </c>
      <c r="C3" s="119"/>
    </row>
    <row r="4" spans="1:4">
      <c r="A4" s="140" t="s">
        <v>1873</v>
      </c>
      <c r="B4" s="127" t="s">
        <v>1874</v>
      </c>
      <c r="C4" s="129"/>
    </row>
    <row r="5" spans="1:4">
      <c r="A5" s="120" t="s">
        <v>1875</v>
      </c>
      <c r="B5" s="96" t="s">
        <v>1876</v>
      </c>
      <c r="C5" s="121">
        <v>0</v>
      </c>
    </row>
    <row r="6" spans="1:4">
      <c r="A6" s="120" t="s">
        <v>1877</v>
      </c>
      <c r="B6" s="96" t="s">
        <v>1878</v>
      </c>
      <c r="C6" s="121">
        <v>0</v>
      </c>
    </row>
    <row r="7" spans="1:4">
      <c r="A7" s="120" t="s">
        <v>1879</v>
      </c>
      <c r="B7" s="96" t="s">
        <v>1880</v>
      </c>
      <c r="C7" s="121">
        <v>0</v>
      </c>
    </row>
    <row r="8" spans="1:4">
      <c r="A8" s="139" t="s">
        <v>1873</v>
      </c>
      <c r="B8" s="123" t="s">
        <v>177</v>
      </c>
      <c r="C8" s="124">
        <v>0</v>
      </c>
    </row>
    <row r="9" spans="1:4">
      <c r="A9" s="140" t="s">
        <v>1881</v>
      </c>
      <c r="B9" s="127" t="s">
        <v>1882</v>
      </c>
      <c r="C9" s="129"/>
    </row>
    <row r="10" spans="1:4">
      <c r="A10" s="120" t="s">
        <v>1883</v>
      </c>
      <c r="B10" s="96" t="s">
        <v>1884</v>
      </c>
      <c r="C10" s="121">
        <v>0</v>
      </c>
    </row>
    <row r="11" spans="1:4">
      <c r="A11" s="120" t="s">
        <v>1885</v>
      </c>
      <c r="B11" s="96" t="s">
        <v>1886</v>
      </c>
      <c r="C11" s="121">
        <v>0</v>
      </c>
    </row>
    <row r="12" spans="1:4">
      <c r="A12" s="120" t="s">
        <v>1887</v>
      </c>
      <c r="B12" s="96" t="s">
        <v>1888</v>
      </c>
      <c r="C12" s="121">
        <v>0</v>
      </c>
    </row>
    <row r="13" spans="1:4">
      <c r="A13" s="139" t="s">
        <v>1881</v>
      </c>
      <c r="B13" s="123" t="s">
        <v>177</v>
      </c>
      <c r="C13" s="124">
        <v>0</v>
      </c>
    </row>
    <row r="14" spans="1:4">
      <c r="A14" s="140" t="s">
        <v>1889</v>
      </c>
      <c r="B14" s="127" t="s">
        <v>1890</v>
      </c>
      <c r="C14" s="129"/>
    </row>
    <row r="15" spans="1:4">
      <c r="A15" s="120" t="s">
        <v>1891</v>
      </c>
      <c r="B15" s="96" t="s">
        <v>1876</v>
      </c>
      <c r="C15" s="121">
        <v>0</v>
      </c>
    </row>
    <row r="16" spans="1:4">
      <c r="A16" s="120" t="s">
        <v>1892</v>
      </c>
      <c r="B16" s="96" t="s">
        <v>1878</v>
      </c>
      <c r="C16" s="121">
        <v>0</v>
      </c>
    </row>
    <row r="17" spans="1:3">
      <c r="A17" s="120" t="s">
        <v>1893</v>
      </c>
      <c r="B17" s="96" t="s">
        <v>1880</v>
      </c>
      <c r="C17" s="121">
        <v>0</v>
      </c>
    </row>
    <row r="18" spans="1:3">
      <c r="A18" s="139" t="s">
        <v>1889</v>
      </c>
      <c r="B18" s="123" t="s">
        <v>177</v>
      </c>
      <c r="C18" s="124">
        <v>0</v>
      </c>
    </row>
    <row r="19" spans="1:3">
      <c r="A19" s="140" t="s">
        <v>1894</v>
      </c>
      <c r="B19" s="127" t="s">
        <v>1895</v>
      </c>
      <c r="C19" s="129"/>
    </row>
    <row r="20" spans="1:3">
      <c r="A20" s="120" t="s">
        <v>1896</v>
      </c>
      <c r="B20" s="96" t="s">
        <v>1884</v>
      </c>
      <c r="C20" s="121">
        <v>0</v>
      </c>
    </row>
    <row r="21" spans="1:3">
      <c r="A21" s="120" t="s">
        <v>1897</v>
      </c>
      <c r="B21" s="96" t="s">
        <v>1886</v>
      </c>
      <c r="C21" s="121">
        <v>0</v>
      </c>
    </row>
    <row r="22" spans="1:3">
      <c r="A22" s="120" t="s">
        <v>1898</v>
      </c>
      <c r="B22" s="96" t="s">
        <v>1888</v>
      </c>
      <c r="C22" s="121">
        <v>0</v>
      </c>
    </row>
    <row r="23" spans="1:3">
      <c r="A23" s="139" t="s">
        <v>1894</v>
      </c>
      <c r="B23" s="123" t="s">
        <v>177</v>
      </c>
      <c r="C23" s="124">
        <v>0</v>
      </c>
    </row>
    <row r="24" spans="1:3" ht="15">
      <c r="A24" s="116" t="s">
        <v>1871</v>
      </c>
      <c r="B24" s="125" t="s">
        <v>155</v>
      </c>
      <c r="C24" s="126">
        <v>0</v>
      </c>
    </row>
    <row r="25" spans="1:3" ht="15">
      <c r="A25" s="118" t="s">
        <v>1821</v>
      </c>
      <c r="B25" s="117" t="s">
        <v>1899</v>
      </c>
      <c r="C25" s="119"/>
    </row>
    <row r="26" spans="1:3">
      <c r="A26" s="120" t="s">
        <v>1900</v>
      </c>
      <c r="B26" s="96" t="s">
        <v>1901</v>
      </c>
      <c r="C26" s="121">
        <v>0</v>
      </c>
    </row>
    <row r="27" spans="1:3" ht="15">
      <c r="A27" s="141"/>
      <c r="B27" s="136"/>
      <c r="C27" s="147"/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D25"/>
  <sheetViews>
    <sheetView zoomScaleNormal="100" workbookViewId="0">
      <selection activeCell="A25" sqref="A25:C25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74" t="s">
        <v>17</v>
      </c>
      <c r="B1" s="175"/>
      <c r="C1" s="175"/>
      <c r="D1" s="85"/>
    </row>
    <row r="2" spans="1:4" ht="20.100000000000001" customHeight="1">
      <c r="A2" s="104" t="s">
        <v>140</v>
      </c>
      <c r="B2" s="101" t="s">
        <v>4</v>
      </c>
      <c r="C2" s="110" t="s">
        <v>143</v>
      </c>
      <c r="D2" s="85"/>
    </row>
    <row r="3" spans="1:4" ht="15">
      <c r="A3" s="118" t="s">
        <v>1902</v>
      </c>
      <c r="B3" s="117" t="s">
        <v>1903</v>
      </c>
      <c r="C3" s="119"/>
    </row>
    <row r="4" spans="1:4">
      <c r="A4" s="120" t="s">
        <v>1904</v>
      </c>
      <c r="B4" s="96" t="s">
        <v>1905</v>
      </c>
      <c r="C4" s="121">
        <v>30145581</v>
      </c>
    </row>
    <row r="5" spans="1:4">
      <c r="A5" s="120" t="s">
        <v>1906</v>
      </c>
      <c r="B5" s="96" t="s">
        <v>1907</v>
      </c>
      <c r="C5" s="121">
        <v>12826553</v>
      </c>
    </row>
    <row r="6" spans="1:4">
      <c r="A6" s="120" t="s">
        <v>1908</v>
      </c>
      <c r="B6" s="96" t="s">
        <v>1909</v>
      </c>
      <c r="C6" s="121">
        <v>3561853</v>
      </c>
    </row>
    <row r="7" spans="1:4">
      <c r="A7" s="120" t="s">
        <v>1910</v>
      </c>
      <c r="B7" s="96" t="s">
        <v>1911</v>
      </c>
      <c r="C7" s="121">
        <v>839195</v>
      </c>
    </row>
    <row r="8" spans="1:4" ht="25.5">
      <c r="A8" s="120" t="s">
        <v>1912</v>
      </c>
      <c r="B8" s="96" t="s">
        <v>1913</v>
      </c>
      <c r="C8" s="121">
        <v>2387948</v>
      </c>
    </row>
    <row r="9" spans="1:4">
      <c r="A9" s="120" t="s">
        <v>1914</v>
      </c>
      <c r="B9" s="96" t="s">
        <v>1915</v>
      </c>
      <c r="C9" s="121">
        <v>346</v>
      </c>
    </row>
    <row r="10" spans="1:4">
      <c r="A10" s="120" t="s">
        <v>1916</v>
      </c>
      <c r="B10" s="96" t="s">
        <v>1917</v>
      </c>
      <c r="C10" s="121">
        <v>65580</v>
      </c>
    </row>
    <row r="11" spans="1:4">
      <c r="A11" s="120" t="s">
        <v>1918</v>
      </c>
      <c r="B11" s="96" t="s">
        <v>1919</v>
      </c>
      <c r="C11" s="121">
        <v>1298567</v>
      </c>
    </row>
    <row r="12" spans="1:4">
      <c r="A12" s="120" t="s">
        <v>1920</v>
      </c>
      <c r="B12" s="96" t="s">
        <v>1921</v>
      </c>
      <c r="C12" s="121">
        <v>51125623</v>
      </c>
    </row>
    <row r="13" spans="1:4">
      <c r="A13" s="120" t="s">
        <v>1922</v>
      </c>
      <c r="B13" s="96" t="s">
        <v>1923</v>
      </c>
      <c r="C13" s="148">
        <v>50864</v>
      </c>
    </row>
    <row r="14" spans="1:4">
      <c r="A14" s="120" t="s">
        <v>1924</v>
      </c>
      <c r="B14" s="96" t="s">
        <v>1925</v>
      </c>
      <c r="C14" s="148">
        <v>1232</v>
      </c>
    </row>
    <row r="15" spans="1:4" ht="25.5">
      <c r="A15" s="120" t="s">
        <v>1926</v>
      </c>
      <c r="B15" s="96" t="s">
        <v>1927</v>
      </c>
      <c r="C15" s="121">
        <v>0</v>
      </c>
    </row>
    <row r="16" spans="1:4" ht="15">
      <c r="A16" s="118" t="s">
        <v>1936</v>
      </c>
      <c r="B16" s="117" t="s">
        <v>1937</v>
      </c>
      <c r="C16" s="119"/>
    </row>
    <row r="17" spans="1:3">
      <c r="A17" s="120" t="s">
        <v>1938</v>
      </c>
      <c r="B17" s="96" t="s">
        <v>1939</v>
      </c>
      <c r="C17" s="121">
        <v>39466031.439999998</v>
      </c>
    </row>
    <row r="18" spans="1:3">
      <c r="A18" s="120" t="s">
        <v>1940</v>
      </c>
      <c r="B18" s="96" t="s">
        <v>1941</v>
      </c>
      <c r="C18" s="148">
        <v>473836</v>
      </c>
    </row>
    <row r="19" spans="1:3">
      <c r="A19" s="120" t="s">
        <v>1942</v>
      </c>
      <c r="B19" s="96" t="s">
        <v>1943</v>
      </c>
      <c r="C19" s="148">
        <v>277507</v>
      </c>
    </row>
    <row r="20" spans="1:3">
      <c r="A20" s="120" t="s">
        <v>1944</v>
      </c>
      <c r="B20" s="96" t="s">
        <v>1945</v>
      </c>
      <c r="C20" s="148">
        <v>605618</v>
      </c>
    </row>
    <row r="21" spans="1:3">
      <c r="A21" s="120" t="s">
        <v>1946</v>
      </c>
      <c r="B21" s="96" t="s">
        <v>1943</v>
      </c>
      <c r="C21" s="148">
        <v>285417</v>
      </c>
    </row>
    <row r="22" spans="1:3">
      <c r="A22" s="120" t="s">
        <v>1947</v>
      </c>
      <c r="B22" s="96" t="s">
        <v>1948</v>
      </c>
      <c r="C22" s="121">
        <v>555220.91</v>
      </c>
    </row>
    <row r="23" spans="1:3">
      <c r="A23" s="120" t="s">
        <v>1949</v>
      </c>
      <c r="B23" s="96" t="s">
        <v>1948</v>
      </c>
      <c r="C23" s="121">
        <v>0</v>
      </c>
    </row>
    <row r="24" spans="1:3">
      <c r="A24" s="120" t="s">
        <v>1950</v>
      </c>
      <c r="B24" s="96" t="s">
        <v>1951</v>
      </c>
      <c r="C24" s="121">
        <v>0</v>
      </c>
    </row>
    <row r="25" spans="1:3">
      <c r="A25" s="132"/>
      <c r="B25" s="131"/>
      <c r="C25" s="133"/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17"/>
  <sheetViews>
    <sheetView workbookViewId="0">
      <selection activeCell="A17" sqref="A17:E17"/>
    </sheetView>
  </sheetViews>
  <sheetFormatPr baseColWidth="10" defaultRowHeight="12.75"/>
  <cols>
    <col min="1" max="1" width="13.5703125" style="112" customWidth="1"/>
    <col min="2" max="2" width="55.7109375" style="112" customWidth="1"/>
    <col min="3" max="3" width="20.7109375" style="113" customWidth="1"/>
    <col min="4" max="4" width="20.7109375" style="114" customWidth="1"/>
    <col min="5" max="5" width="20.7109375" style="113" customWidth="1"/>
  </cols>
  <sheetData>
    <row r="1" spans="1:6" s="84" customFormat="1" ht="24.95" customHeight="1">
      <c r="A1" s="184" t="s">
        <v>17</v>
      </c>
      <c r="B1" s="177"/>
      <c r="C1" s="177"/>
      <c r="D1" s="177"/>
      <c r="E1" s="177"/>
      <c r="F1" s="109"/>
    </row>
    <row r="2" spans="1:6" s="84" customFormat="1" ht="17.100000000000001" customHeight="1">
      <c r="A2" s="185" t="s">
        <v>140</v>
      </c>
      <c r="B2" s="178" t="s">
        <v>4</v>
      </c>
      <c r="C2" s="186" t="s">
        <v>136</v>
      </c>
      <c r="D2" s="188" t="s">
        <v>0</v>
      </c>
      <c r="E2" s="189"/>
      <c r="F2" s="109"/>
    </row>
    <row r="3" spans="1:6" s="84" customFormat="1" ht="15" customHeight="1">
      <c r="A3" s="179"/>
      <c r="B3" s="179"/>
      <c r="C3" s="179"/>
      <c r="D3" s="190" t="s">
        <v>137</v>
      </c>
      <c r="E3" s="192" t="s">
        <v>138</v>
      </c>
      <c r="F3" s="109"/>
    </row>
    <row r="4" spans="1:6" s="84" customFormat="1" ht="15" customHeight="1">
      <c r="A4" s="105" t="s">
        <v>140</v>
      </c>
      <c r="B4" s="111"/>
      <c r="C4" s="187"/>
      <c r="D4" s="191"/>
      <c r="E4" s="187"/>
      <c r="F4" s="109"/>
    </row>
    <row r="5" spans="1:6" ht="15">
      <c r="A5" s="149">
        <v>99</v>
      </c>
      <c r="B5" s="149" t="s">
        <v>1928</v>
      </c>
      <c r="C5" s="150"/>
      <c r="D5" s="151"/>
      <c r="E5" s="152"/>
    </row>
    <row r="6" spans="1:6">
      <c r="A6" s="113">
        <v>9900</v>
      </c>
      <c r="B6" s="112" t="s">
        <v>3</v>
      </c>
      <c r="C6" s="153">
        <v>196692992.11000001</v>
      </c>
      <c r="D6" s="154">
        <v>196692992.11000001</v>
      </c>
      <c r="E6" s="153">
        <v>0</v>
      </c>
    </row>
    <row r="7" spans="1:6">
      <c r="A7" s="113">
        <v>9910</v>
      </c>
      <c r="B7" s="112" t="s">
        <v>365</v>
      </c>
      <c r="C7" s="153">
        <v>0</v>
      </c>
      <c r="D7" s="154">
        <v>0</v>
      </c>
      <c r="E7" s="153">
        <v>0</v>
      </c>
    </row>
    <row r="8" spans="1:6">
      <c r="A8" s="113">
        <v>9920</v>
      </c>
      <c r="B8" s="112" t="s">
        <v>1929</v>
      </c>
      <c r="C8" s="153">
        <v>1106657305.74</v>
      </c>
      <c r="D8" s="154">
        <v>0</v>
      </c>
      <c r="E8" s="153">
        <v>0</v>
      </c>
    </row>
    <row r="9" spans="1:6">
      <c r="A9" s="113">
        <v>9930</v>
      </c>
      <c r="B9" s="112" t="s">
        <v>1930</v>
      </c>
      <c r="C9" s="153">
        <v>1619145270.53</v>
      </c>
      <c r="D9" s="154">
        <v>0</v>
      </c>
      <c r="E9" s="153">
        <v>0</v>
      </c>
    </row>
    <row r="10" spans="1:6">
      <c r="A10" s="113">
        <v>9950</v>
      </c>
      <c r="B10" s="112" t="s">
        <v>1931</v>
      </c>
      <c r="C10" s="153">
        <v>2461763191.5999999</v>
      </c>
      <c r="D10" s="154">
        <v>0</v>
      </c>
      <c r="E10" s="153">
        <v>0</v>
      </c>
    </row>
    <row r="11" spans="1:6">
      <c r="A11" s="113">
        <v>9960</v>
      </c>
      <c r="B11" s="112" t="s">
        <v>1932</v>
      </c>
      <c r="C11" s="153">
        <v>224573353.22999999</v>
      </c>
      <c r="D11" s="154">
        <v>0</v>
      </c>
      <c r="E11" s="153">
        <v>0</v>
      </c>
    </row>
    <row r="12" spans="1:6">
      <c r="A12" s="113">
        <v>9965</v>
      </c>
      <c r="B12" s="112" t="s">
        <v>3</v>
      </c>
      <c r="C12" s="153">
        <v>236159023.55000001</v>
      </c>
      <c r="D12" s="154">
        <v>236159023.55000001</v>
      </c>
      <c r="E12" s="153">
        <v>0</v>
      </c>
    </row>
    <row r="13" spans="1:6">
      <c r="A13" s="113">
        <v>9966</v>
      </c>
      <c r="B13" s="112" t="s">
        <v>365</v>
      </c>
      <c r="C13" s="153">
        <v>0</v>
      </c>
      <c r="D13" s="154">
        <v>0</v>
      </c>
      <c r="E13" s="153">
        <v>0</v>
      </c>
    </row>
    <row r="14" spans="1:6">
      <c r="A14" s="113">
        <v>9970</v>
      </c>
      <c r="B14" s="112" t="s">
        <v>1933</v>
      </c>
      <c r="C14" s="153">
        <v>38034000</v>
      </c>
      <c r="D14" s="154">
        <v>0</v>
      </c>
      <c r="E14" s="153">
        <v>0</v>
      </c>
    </row>
    <row r="15" spans="1:6">
      <c r="A15" s="113">
        <v>9971</v>
      </c>
      <c r="B15" s="112" t="s">
        <v>1934</v>
      </c>
      <c r="C15" s="153">
        <v>38034000</v>
      </c>
      <c r="D15" s="154">
        <v>0</v>
      </c>
      <c r="E15" s="153">
        <v>0</v>
      </c>
    </row>
    <row r="16" spans="1:6">
      <c r="A16" s="113">
        <v>9972</v>
      </c>
      <c r="B16" s="112" t="s">
        <v>1935</v>
      </c>
      <c r="C16" s="153">
        <v>0</v>
      </c>
      <c r="D16" s="154">
        <v>0</v>
      </c>
      <c r="E16" s="153">
        <v>0</v>
      </c>
    </row>
    <row r="17" spans="1:5" ht="15">
      <c r="A17" s="155"/>
      <c r="B17" s="155"/>
      <c r="C17" s="156"/>
      <c r="D17" s="157"/>
      <c r="E17" s="156"/>
    </row>
  </sheetData>
  <mergeCells count="7">
    <mergeCell ref="A1:E1"/>
    <mergeCell ref="A2:A3"/>
    <mergeCell ref="B2:B3"/>
    <mergeCell ref="C2:C4"/>
    <mergeCell ref="D2:E2"/>
    <mergeCell ref="D3:D4"/>
    <mergeCell ref="E3:E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54"/>
  <sheetViews>
    <sheetView zoomScale="106" zoomScaleNormal="106" zoomScalePageLayoutView="91" workbookViewId="0">
      <selection activeCell="A154" sqref="A154:C154"/>
    </sheetView>
  </sheetViews>
  <sheetFormatPr baseColWidth="10" defaultColWidth="11.28515625" defaultRowHeight="12.75"/>
  <cols>
    <col min="1" max="1" width="10.140625" style="96" customWidth="1"/>
    <col min="2" max="2" width="96.5703125" style="82" customWidth="1"/>
    <col min="3" max="3" width="20.5703125" style="83" customWidth="1"/>
    <col min="4" max="16384" width="11.28515625" style="84"/>
  </cols>
  <sheetData>
    <row r="1" spans="1:3" ht="20.100000000000001" customHeight="1">
      <c r="A1" s="174" t="s">
        <v>139</v>
      </c>
      <c r="B1" s="175"/>
      <c r="C1" s="175"/>
    </row>
    <row r="2" spans="1:3" ht="50.1" customHeight="1">
      <c r="A2" s="86" t="s">
        <v>140</v>
      </c>
      <c r="B2" s="101" t="s">
        <v>4</v>
      </c>
      <c r="C2" s="88" t="s">
        <v>129</v>
      </c>
    </row>
    <row r="3" spans="1:3" ht="15">
      <c r="A3" s="117" t="s">
        <v>147</v>
      </c>
      <c r="B3" s="118" t="s">
        <v>148</v>
      </c>
      <c r="C3" s="119"/>
    </row>
    <row r="4" spans="1:3">
      <c r="A4" s="120" t="s">
        <v>149</v>
      </c>
      <c r="B4" s="82" t="s">
        <v>150</v>
      </c>
      <c r="C4" s="121">
        <v>0</v>
      </c>
    </row>
    <row r="5" spans="1:3">
      <c r="A5" s="120" t="s">
        <v>151</v>
      </c>
      <c r="B5" s="82" t="s">
        <v>152</v>
      </c>
      <c r="C5" s="121">
        <v>107064936.88</v>
      </c>
    </row>
    <row r="6" spans="1:3">
      <c r="A6" s="120" t="s">
        <v>153</v>
      </c>
      <c r="B6" s="82" t="s">
        <v>154</v>
      </c>
      <c r="C6" s="121">
        <v>30810</v>
      </c>
    </row>
    <row r="7" spans="1:3" ht="15">
      <c r="A7" s="115" t="s">
        <v>147</v>
      </c>
      <c r="B7" s="125" t="s">
        <v>155</v>
      </c>
      <c r="C7" s="126">
        <v>107095746.88</v>
      </c>
    </row>
    <row r="8" spans="1:3" ht="15">
      <c r="A8" s="117" t="s">
        <v>156</v>
      </c>
      <c r="B8" s="118" t="s">
        <v>157</v>
      </c>
      <c r="C8" s="119"/>
    </row>
    <row r="9" spans="1:3">
      <c r="A9" s="120" t="s">
        <v>158</v>
      </c>
      <c r="B9" s="82" t="s">
        <v>159</v>
      </c>
      <c r="C9" s="121">
        <v>34925952.399999999</v>
      </c>
    </row>
    <row r="10" spans="1:3">
      <c r="A10" s="120" t="s">
        <v>160</v>
      </c>
      <c r="B10" s="82" t="s">
        <v>161</v>
      </c>
      <c r="C10" s="121">
        <v>0</v>
      </c>
    </row>
    <row r="11" spans="1:3">
      <c r="A11" s="120" t="s">
        <v>162</v>
      </c>
      <c r="B11" s="82" t="s">
        <v>163</v>
      </c>
      <c r="C11" s="121">
        <v>0</v>
      </c>
    </row>
    <row r="12" spans="1:3">
      <c r="A12" s="120" t="s">
        <v>164</v>
      </c>
      <c r="B12" s="82" t="s">
        <v>165</v>
      </c>
      <c r="C12" s="121">
        <v>0</v>
      </c>
    </row>
    <row r="13" spans="1:3" ht="15">
      <c r="A13" s="115" t="s">
        <v>156</v>
      </c>
      <c r="B13" s="125" t="s">
        <v>155</v>
      </c>
      <c r="C13" s="126">
        <v>34925952.399999999</v>
      </c>
    </row>
    <row r="14" spans="1:3" ht="15">
      <c r="A14" s="117" t="s">
        <v>166</v>
      </c>
      <c r="B14" s="118" t="s">
        <v>167</v>
      </c>
      <c r="C14" s="119"/>
    </row>
    <row r="15" spans="1:3">
      <c r="A15" s="130" t="s">
        <v>168</v>
      </c>
      <c r="B15" s="128" t="s">
        <v>169</v>
      </c>
      <c r="C15" s="129"/>
    </row>
    <row r="16" spans="1:3" ht="25.5">
      <c r="A16" s="120" t="s">
        <v>170</v>
      </c>
      <c r="B16" s="82" t="s">
        <v>171</v>
      </c>
      <c r="C16" s="121">
        <v>23800384.550000001</v>
      </c>
    </row>
    <row r="17" spans="1:3">
      <c r="A17" s="130" t="s">
        <v>172</v>
      </c>
      <c r="B17" s="128" t="s">
        <v>169</v>
      </c>
      <c r="C17" s="129"/>
    </row>
    <row r="18" spans="1:3">
      <c r="A18" s="120" t="s">
        <v>173</v>
      </c>
      <c r="B18" s="82" t="s">
        <v>174</v>
      </c>
      <c r="C18" s="121">
        <v>0</v>
      </c>
    </row>
    <row r="19" spans="1:3">
      <c r="A19" s="120" t="s">
        <v>175</v>
      </c>
      <c r="B19" s="82" t="s">
        <v>176</v>
      </c>
      <c r="C19" s="121">
        <v>0</v>
      </c>
    </row>
    <row r="20" spans="1:3">
      <c r="A20" s="122" t="s">
        <v>172</v>
      </c>
      <c r="B20" s="123" t="s">
        <v>177</v>
      </c>
      <c r="C20" s="124">
        <v>0</v>
      </c>
    </row>
    <row r="21" spans="1:3">
      <c r="A21" s="120" t="s">
        <v>178</v>
      </c>
      <c r="B21" s="82" t="s">
        <v>179</v>
      </c>
      <c r="C21" s="121">
        <v>726856.2</v>
      </c>
    </row>
    <row r="22" spans="1:3">
      <c r="A22" s="130" t="s">
        <v>180</v>
      </c>
      <c r="B22" s="128" t="s">
        <v>181</v>
      </c>
      <c r="C22" s="129"/>
    </row>
    <row r="23" spans="1:3">
      <c r="A23" s="120" t="s">
        <v>182</v>
      </c>
      <c r="B23" s="82" t="s">
        <v>183</v>
      </c>
      <c r="C23" s="121">
        <v>1126634.6299999999</v>
      </c>
    </row>
    <row r="24" spans="1:3">
      <c r="A24" s="120" t="s">
        <v>184</v>
      </c>
      <c r="B24" s="82" t="s">
        <v>185</v>
      </c>
      <c r="C24" s="121">
        <v>100064.67</v>
      </c>
    </row>
    <row r="25" spans="1:3">
      <c r="A25" s="120" t="s">
        <v>186</v>
      </c>
      <c r="B25" s="82" t="s">
        <v>187</v>
      </c>
      <c r="C25" s="121">
        <v>0</v>
      </c>
    </row>
    <row r="26" spans="1:3">
      <c r="A26" s="120" t="s">
        <v>188</v>
      </c>
      <c r="B26" s="82" t="s">
        <v>189</v>
      </c>
      <c r="C26" s="121">
        <v>2810.8</v>
      </c>
    </row>
    <row r="27" spans="1:3">
      <c r="A27" s="122" t="s">
        <v>180</v>
      </c>
      <c r="B27" s="123" t="s">
        <v>177</v>
      </c>
      <c r="C27" s="124">
        <v>1229510.0999999999</v>
      </c>
    </row>
    <row r="28" spans="1:3">
      <c r="A28" s="130" t="s">
        <v>190</v>
      </c>
      <c r="B28" s="128" t="s">
        <v>191</v>
      </c>
      <c r="C28" s="129"/>
    </row>
    <row r="29" spans="1:3">
      <c r="A29" s="120" t="s">
        <v>192</v>
      </c>
      <c r="B29" s="82" t="s">
        <v>193</v>
      </c>
      <c r="C29" s="121">
        <v>200246732.72999999</v>
      </c>
    </row>
    <row r="30" spans="1:3">
      <c r="A30" s="120" t="s">
        <v>194</v>
      </c>
      <c r="B30" s="82" t="s">
        <v>195</v>
      </c>
      <c r="C30" s="121">
        <v>133.75</v>
      </c>
    </row>
    <row r="31" spans="1:3">
      <c r="A31" s="120" t="s">
        <v>196</v>
      </c>
      <c r="B31" s="82" t="s">
        <v>197</v>
      </c>
      <c r="C31" s="121">
        <v>2952959.84</v>
      </c>
    </row>
    <row r="32" spans="1:3">
      <c r="A32" s="120" t="s">
        <v>198</v>
      </c>
      <c r="B32" s="82" t="s">
        <v>199</v>
      </c>
      <c r="C32" s="121">
        <v>10916601.130000001</v>
      </c>
    </row>
    <row r="33" spans="1:3">
      <c r="A33" s="122" t="s">
        <v>190</v>
      </c>
      <c r="B33" s="123" t="s">
        <v>177</v>
      </c>
      <c r="C33" s="124">
        <v>214116427.44999999</v>
      </c>
    </row>
    <row r="34" spans="1:3">
      <c r="A34" s="130" t="s">
        <v>200</v>
      </c>
      <c r="B34" s="128" t="s">
        <v>201</v>
      </c>
      <c r="C34" s="129"/>
    </row>
    <row r="35" spans="1:3">
      <c r="A35" s="120" t="s">
        <v>202</v>
      </c>
      <c r="B35" s="82" t="s">
        <v>203</v>
      </c>
      <c r="C35" s="121">
        <v>760557.25</v>
      </c>
    </row>
    <row r="36" spans="1:3" ht="25.5">
      <c r="A36" s="120" t="s">
        <v>204</v>
      </c>
      <c r="B36" s="82" t="s">
        <v>205</v>
      </c>
      <c r="C36" s="121">
        <v>288864.25</v>
      </c>
    </row>
    <row r="37" spans="1:3">
      <c r="A37" s="120" t="s">
        <v>206</v>
      </c>
      <c r="B37" s="82" t="s">
        <v>207</v>
      </c>
      <c r="C37" s="121">
        <v>1067270.6100000001</v>
      </c>
    </row>
    <row r="38" spans="1:3">
      <c r="A38" s="122" t="s">
        <v>200</v>
      </c>
      <c r="B38" s="123" t="s">
        <v>177</v>
      </c>
      <c r="C38" s="124">
        <v>2116692.1100000003</v>
      </c>
    </row>
    <row r="39" spans="1:3" ht="25.5">
      <c r="A39" s="130" t="s">
        <v>208</v>
      </c>
      <c r="B39" s="128" t="s">
        <v>209</v>
      </c>
      <c r="C39" s="129"/>
    </row>
    <row r="40" spans="1:3">
      <c r="A40" s="120" t="s">
        <v>210</v>
      </c>
      <c r="B40" s="82" t="s">
        <v>211</v>
      </c>
      <c r="C40" s="121">
        <v>784481.52</v>
      </c>
    </row>
    <row r="41" spans="1:3">
      <c r="A41" s="130" t="s">
        <v>212</v>
      </c>
      <c r="B41" s="128" t="s">
        <v>213</v>
      </c>
      <c r="C41" s="129"/>
    </row>
    <row r="42" spans="1:3">
      <c r="A42" s="120" t="s">
        <v>214</v>
      </c>
      <c r="B42" s="82" t="s">
        <v>215</v>
      </c>
      <c r="C42" s="121">
        <v>2275130.4900000002</v>
      </c>
    </row>
    <row r="43" spans="1:3" ht="25.5">
      <c r="A43" s="120" t="s">
        <v>216</v>
      </c>
      <c r="B43" s="82" t="s">
        <v>217</v>
      </c>
      <c r="C43" s="121">
        <v>0</v>
      </c>
    </row>
    <row r="44" spans="1:3">
      <c r="A44" s="120" t="s">
        <v>218</v>
      </c>
      <c r="B44" s="82" t="s">
        <v>219</v>
      </c>
      <c r="C44" s="121">
        <v>489541.44</v>
      </c>
    </row>
    <row r="45" spans="1:3">
      <c r="A45" s="120" t="s">
        <v>220</v>
      </c>
      <c r="B45" s="82" t="s">
        <v>221</v>
      </c>
      <c r="C45" s="121">
        <v>23805.81</v>
      </c>
    </row>
    <row r="46" spans="1:3">
      <c r="A46" s="122" t="s">
        <v>212</v>
      </c>
      <c r="B46" s="123" t="s">
        <v>177</v>
      </c>
      <c r="C46" s="124">
        <v>2788477.74</v>
      </c>
    </row>
    <row r="47" spans="1:3" ht="15">
      <c r="A47" s="115" t="s">
        <v>166</v>
      </c>
      <c r="B47" s="125" t="s">
        <v>155</v>
      </c>
      <c r="C47" s="126">
        <v>245562829.67000002</v>
      </c>
    </row>
    <row r="48" spans="1:3" ht="15">
      <c r="A48" s="117" t="s">
        <v>222</v>
      </c>
      <c r="B48" s="118" t="s">
        <v>223</v>
      </c>
      <c r="C48" s="119"/>
    </row>
    <row r="49" spans="1:3">
      <c r="A49" s="120" t="s">
        <v>224</v>
      </c>
      <c r="B49" s="82" t="s">
        <v>225</v>
      </c>
      <c r="C49" s="121">
        <v>0</v>
      </c>
    </row>
    <row r="50" spans="1:3">
      <c r="A50" s="120" t="s">
        <v>226</v>
      </c>
      <c r="B50" s="82" t="s">
        <v>227</v>
      </c>
      <c r="C50" s="121">
        <v>0</v>
      </c>
    </row>
    <row r="51" spans="1:3">
      <c r="A51" s="120" t="s">
        <v>228</v>
      </c>
      <c r="B51" s="82" t="s">
        <v>229</v>
      </c>
      <c r="C51" s="121">
        <v>0</v>
      </c>
    </row>
    <row r="52" spans="1:3">
      <c r="A52" s="120" t="s">
        <v>230</v>
      </c>
      <c r="B52" s="82" t="s">
        <v>231</v>
      </c>
      <c r="C52" s="121">
        <v>0</v>
      </c>
    </row>
    <row r="53" spans="1:3">
      <c r="A53" s="120" t="s">
        <v>232</v>
      </c>
      <c r="B53" s="82" t="s">
        <v>233</v>
      </c>
      <c r="C53" s="121">
        <v>48.31</v>
      </c>
    </row>
    <row r="54" spans="1:3" ht="15">
      <c r="A54" s="115" t="s">
        <v>222</v>
      </c>
      <c r="B54" s="125" t="s">
        <v>155</v>
      </c>
      <c r="C54" s="126">
        <v>48.31</v>
      </c>
    </row>
    <row r="55" spans="1:3" ht="15">
      <c r="A55" s="117" t="s">
        <v>234</v>
      </c>
      <c r="B55" s="118" t="s">
        <v>235</v>
      </c>
      <c r="C55" s="119"/>
    </row>
    <row r="56" spans="1:3">
      <c r="A56" s="130" t="s">
        <v>236</v>
      </c>
      <c r="B56" s="128" t="s">
        <v>237</v>
      </c>
      <c r="C56" s="129"/>
    </row>
    <row r="57" spans="1:3">
      <c r="A57" s="120" t="s">
        <v>238</v>
      </c>
      <c r="B57" s="82" t="s">
        <v>159</v>
      </c>
      <c r="C57" s="121">
        <v>49108000</v>
      </c>
    </row>
    <row r="58" spans="1:3">
      <c r="A58" s="120" t="s">
        <v>239</v>
      </c>
      <c r="B58" s="82" t="s">
        <v>161</v>
      </c>
      <c r="C58" s="121">
        <v>0</v>
      </c>
    </row>
    <row r="59" spans="1:3">
      <c r="A59" s="122" t="s">
        <v>236</v>
      </c>
      <c r="B59" s="123" t="s">
        <v>177</v>
      </c>
      <c r="C59" s="124">
        <v>49108000</v>
      </c>
    </row>
    <row r="60" spans="1:3">
      <c r="A60" s="130" t="s">
        <v>240</v>
      </c>
      <c r="B60" s="128" t="s">
        <v>241</v>
      </c>
      <c r="C60" s="129"/>
    </row>
    <row r="61" spans="1:3">
      <c r="A61" s="120" t="s">
        <v>242</v>
      </c>
      <c r="B61" s="82" t="s">
        <v>243</v>
      </c>
      <c r="C61" s="121">
        <v>0</v>
      </c>
    </row>
    <row r="62" spans="1:3">
      <c r="A62" s="120" t="s">
        <v>244</v>
      </c>
      <c r="B62" s="82" t="s">
        <v>245</v>
      </c>
      <c r="C62" s="121">
        <v>0</v>
      </c>
    </row>
    <row r="63" spans="1:3">
      <c r="A63" s="120" t="s">
        <v>246</v>
      </c>
      <c r="B63" s="82" t="s">
        <v>247</v>
      </c>
      <c r="C63" s="121">
        <v>0</v>
      </c>
    </row>
    <row r="64" spans="1:3">
      <c r="A64" s="120" t="s">
        <v>248</v>
      </c>
      <c r="B64" s="82" t="s">
        <v>249</v>
      </c>
      <c r="C64" s="121">
        <v>0</v>
      </c>
    </row>
    <row r="65" spans="1:3">
      <c r="A65" s="120" t="s">
        <v>250</v>
      </c>
      <c r="B65" s="82" t="s">
        <v>251</v>
      </c>
      <c r="C65" s="121">
        <v>0</v>
      </c>
    </row>
    <row r="66" spans="1:3">
      <c r="A66" s="122" t="s">
        <v>240</v>
      </c>
      <c r="B66" s="123" t="s">
        <v>177</v>
      </c>
      <c r="C66" s="124">
        <v>0</v>
      </c>
    </row>
    <row r="67" spans="1:3">
      <c r="A67" s="130" t="s">
        <v>252</v>
      </c>
      <c r="B67" s="128" t="s">
        <v>253</v>
      </c>
      <c r="C67" s="129"/>
    </row>
    <row r="68" spans="1:3">
      <c r="A68" s="120" t="s">
        <v>254</v>
      </c>
      <c r="B68" s="82" t="s">
        <v>255</v>
      </c>
      <c r="C68" s="121">
        <v>0</v>
      </c>
    </row>
    <row r="69" spans="1:3">
      <c r="A69" s="120" t="s">
        <v>256</v>
      </c>
      <c r="B69" s="82" t="s">
        <v>257</v>
      </c>
      <c r="C69" s="121">
        <v>0</v>
      </c>
    </row>
    <row r="70" spans="1:3">
      <c r="A70" s="122" t="s">
        <v>252</v>
      </c>
      <c r="B70" s="123" t="s">
        <v>177</v>
      </c>
      <c r="C70" s="124">
        <v>0</v>
      </c>
    </row>
    <row r="71" spans="1:3">
      <c r="A71" s="130" t="s">
        <v>258</v>
      </c>
      <c r="B71" s="128" t="s">
        <v>259</v>
      </c>
      <c r="C71" s="129"/>
    </row>
    <row r="72" spans="1:3">
      <c r="A72" s="120" t="s">
        <v>260</v>
      </c>
      <c r="B72" s="82" t="s">
        <v>261</v>
      </c>
      <c r="C72" s="121">
        <v>0</v>
      </c>
    </row>
    <row r="73" spans="1:3">
      <c r="A73" s="120" t="s">
        <v>262</v>
      </c>
      <c r="B73" s="82" t="s">
        <v>263</v>
      </c>
      <c r="C73" s="121">
        <v>0</v>
      </c>
    </row>
    <row r="74" spans="1:3">
      <c r="A74" s="120" t="s">
        <v>264</v>
      </c>
      <c r="B74" s="82" t="s">
        <v>265</v>
      </c>
      <c r="C74" s="121">
        <v>0</v>
      </c>
    </row>
    <row r="75" spans="1:3">
      <c r="A75" s="120" t="s">
        <v>266</v>
      </c>
      <c r="B75" s="82" t="s">
        <v>267</v>
      </c>
      <c r="C75" s="121">
        <v>0</v>
      </c>
    </row>
    <row r="76" spans="1:3">
      <c r="A76" s="120" t="s">
        <v>268</v>
      </c>
      <c r="B76" s="82" t="s">
        <v>269</v>
      </c>
      <c r="C76" s="121">
        <v>0</v>
      </c>
    </row>
    <row r="77" spans="1:3">
      <c r="A77" s="120" t="s">
        <v>270</v>
      </c>
      <c r="B77" s="82" t="s">
        <v>271</v>
      </c>
      <c r="C77" s="121">
        <v>0</v>
      </c>
    </row>
    <row r="78" spans="1:3">
      <c r="A78" s="120" t="s">
        <v>272</v>
      </c>
      <c r="B78" s="82" t="s">
        <v>273</v>
      </c>
      <c r="C78" s="121">
        <v>0</v>
      </c>
    </row>
    <row r="79" spans="1:3">
      <c r="A79" s="122" t="s">
        <v>258</v>
      </c>
      <c r="B79" s="123" t="s">
        <v>177</v>
      </c>
      <c r="C79" s="124">
        <v>0</v>
      </c>
    </row>
    <row r="80" spans="1:3">
      <c r="A80" s="130" t="s">
        <v>274</v>
      </c>
      <c r="B80" s="128" t="s">
        <v>275</v>
      </c>
      <c r="C80" s="129"/>
    </row>
    <row r="81" spans="1:3">
      <c r="A81" s="120" t="s">
        <v>276</v>
      </c>
      <c r="B81" s="82" t="s">
        <v>277</v>
      </c>
      <c r="C81" s="121">
        <v>0</v>
      </c>
    </row>
    <row r="82" spans="1:3">
      <c r="A82" s="120" t="s">
        <v>278</v>
      </c>
      <c r="B82" s="82" t="s">
        <v>279</v>
      </c>
      <c r="C82" s="121">
        <v>0</v>
      </c>
    </row>
    <row r="83" spans="1:3">
      <c r="A83" s="122" t="s">
        <v>274</v>
      </c>
      <c r="B83" s="123" t="s">
        <v>177</v>
      </c>
      <c r="C83" s="124">
        <v>0</v>
      </c>
    </row>
    <row r="84" spans="1:3">
      <c r="A84" s="130" t="s">
        <v>280</v>
      </c>
      <c r="B84" s="128" t="s">
        <v>169</v>
      </c>
      <c r="C84" s="129"/>
    </row>
    <row r="85" spans="1:3">
      <c r="A85" s="120" t="s">
        <v>281</v>
      </c>
      <c r="B85" s="82" t="s">
        <v>282</v>
      </c>
      <c r="C85" s="121">
        <v>0</v>
      </c>
    </row>
    <row r="86" spans="1:3" ht="15">
      <c r="A86" s="115" t="s">
        <v>234</v>
      </c>
      <c r="B86" s="125" t="s">
        <v>155</v>
      </c>
      <c r="C86" s="126">
        <v>49108000</v>
      </c>
    </row>
    <row r="87" spans="1:3" ht="15">
      <c r="A87" s="117" t="s">
        <v>283</v>
      </c>
      <c r="B87" s="118" t="s">
        <v>284</v>
      </c>
      <c r="C87" s="119"/>
    </row>
    <row r="88" spans="1:3">
      <c r="A88" s="120" t="s">
        <v>285</v>
      </c>
      <c r="B88" s="82" t="s">
        <v>284</v>
      </c>
      <c r="C88" s="121">
        <v>5020787.92</v>
      </c>
    </row>
    <row r="89" spans="1:3" ht="15">
      <c r="A89" s="115" t="s">
        <v>283</v>
      </c>
      <c r="B89" s="125" t="s">
        <v>155</v>
      </c>
      <c r="C89" s="126">
        <v>5020787.92</v>
      </c>
    </row>
    <row r="90" spans="1:3" ht="15">
      <c r="A90" s="117" t="s">
        <v>286</v>
      </c>
      <c r="B90" s="118" t="s">
        <v>287</v>
      </c>
      <c r="C90" s="119"/>
    </row>
    <row r="91" spans="1:3">
      <c r="A91" s="130" t="s">
        <v>288</v>
      </c>
      <c r="B91" s="128" t="s">
        <v>289</v>
      </c>
      <c r="C91" s="129"/>
    </row>
    <row r="92" spans="1:3">
      <c r="A92" s="120" t="s">
        <v>290</v>
      </c>
      <c r="B92" s="82" t="s">
        <v>291</v>
      </c>
      <c r="C92" s="121">
        <v>927439.96</v>
      </c>
    </row>
    <row r="93" spans="1:3">
      <c r="A93" s="120" t="s">
        <v>292</v>
      </c>
      <c r="B93" s="82" t="s">
        <v>293</v>
      </c>
      <c r="C93" s="121">
        <v>161300434.84999999</v>
      </c>
    </row>
    <row r="94" spans="1:3">
      <c r="A94" s="122" t="s">
        <v>288</v>
      </c>
      <c r="B94" s="123" t="s">
        <v>177</v>
      </c>
      <c r="C94" s="124">
        <v>162227874.81</v>
      </c>
    </row>
    <row r="95" spans="1:3">
      <c r="A95" s="130" t="s">
        <v>294</v>
      </c>
      <c r="B95" s="128" t="s">
        <v>295</v>
      </c>
      <c r="C95" s="129"/>
    </row>
    <row r="96" spans="1:3">
      <c r="A96" s="120" t="s">
        <v>296</v>
      </c>
      <c r="B96" s="82" t="s">
        <v>297</v>
      </c>
      <c r="C96" s="121">
        <v>0</v>
      </c>
    </row>
    <row r="97" spans="1:3">
      <c r="A97" s="120" t="s">
        <v>298</v>
      </c>
      <c r="B97" s="82" t="s">
        <v>299</v>
      </c>
      <c r="C97" s="121">
        <v>3013.55</v>
      </c>
    </row>
    <row r="98" spans="1:3">
      <c r="A98" s="120" t="s">
        <v>300</v>
      </c>
      <c r="B98" s="82" t="s">
        <v>301</v>
      </c>
      <c r="C98" s="121">
        <v>0</v>
      </c>
    </row>
    <row r="99" spans="1:3">
      <c r="A99" s="122" t="s">
        <v>294</v>
      </c>
      <c r="B99" s="123" t="s">
        <v>177</v>
      </c>
      <c r="C99" s="124">
        <v>3013.55</v>
      </c>
    </row>
    <row r="100" spans="1:3" ht="15">
      <c r="A100" s="115" t="s">
        <v>286</v>
      </c>
      <c r="B100" s="125" t="s">
        <v>155</v>
      </c>
      <c r="C100" s="126">
        <v>162230888.36000001</v>
      </c>
    </row>
    <row r="101" spans="1:3" ht="30">
      <c r="A101" s="117" t="s">
        <v>302</v>
      </c>
      <c r="B101" s="118" t="s">
        <v>303</v>
      </c>
      <c r="C101" s="119"/>
    </row>
    <row r="102" spans="1:3">
      <c r="A102" s="130" t="s">
        <v>304</v>
      </c>
      <c r="B102" s="128" t="s">
        <v>305</v>
      </c>
      <c r="C102" s="129"/>
    </row>
    <row r="103" spans="1:3">
      <c r="A103" s="120" t="s">
        <v>306</v>
      </c>
      <c r="B103" s="82" t="s">
        <v>307</v>
      </c>
      <c r="C103" s="121">
        <v>20704138.879999999</v>
      </c>
    </row>
    <row r="104" spans="1:3">
      <c r="A104" s="120" t="s">
        <v>308</v>
      </c>
      <c r="B104" s="82" t="s">
        <v>309</v>
      </c>
      <c r="C104" s="121">
        <v>1047083</v>
      </c>
    </row>
    <row r="105" spans="1:3">
      <c r="A105" s="122" t="s">
        <v>304</v>
      </c>
      <c r="B105" s="123" t="s">
        <v>177</v>
      </c>
      <c r="C105" s="124">
        <v>21751221.879999999</v>
      </c>
    </row>
    <row r="106" spans="1:3">
      <c r="A106" s="130" t="s">
        <v>310</v>
      </c>
      <c r="B106" s="128" t="s">
        <v>311</v>
      </c>
      <c r="C106" s="129"/>
    </row>
    <row r="107" spans="1:3">
      <c r="A107" s="120" t="s">
        <v>312</v>
      </c>
      <c r="B107" s="82" t="s">
        <v>313</v>
      </c>
      <c r="C107" s="121">
        <v>138428</v>
      </c>
    </row>
    <row r="108" spans="1:3">
      <c r="A108" s="120" t="s">
        <v>314</v>
      </c>
      <c r="B108" s="82" t="s">
        <v>315</v>
      </c>
      <c r="C108" s="121">
        <v>11664</v>
      </c>
    </row>
    <row r="109" spans="1:3">
      <c r="A109" s="120" t="s">
        <v>316</v>
      </c>
      <c r="B109" s="82" t="s">
        <v>317</v>
      </c>
      <c r="C109" s="121">
        <v>210016</v>
      </c>
    </row>
    <row r="110" spans="1:3">
      <c r="A110" s="120" t="s">
        <v>318</v>
      </c>
      <c r="B110" s="82" t="s">
        <v>319</v>
      </c>
      <c r="C110" s="121">
        <v>49587368.140000001</v>
      </c>
    </row>
    <row r="111" spans="1:3">
      <c r="A111" s="120" t="s">
        <v>320</v>
      </c>
      <c r="B111" s="82" t="s">
        <v>321</v>
      </c>
      <c r="C111" s="121">
        <v>0</v>
      </c>
    </row>
    <row r="112" spans="1:3">
      <c r="A112" s="120" t="s">
        <v>322</v>
      </c>
      <c r="B112" s="82" t="s">
        <v>323</v>
      </c>
      <c r="C112" s="121">
        <v>41679</v>
      </c>
    </row>
    <row r="113" spans="1:3">
      <c r="A113" s="122" t="s">
        <v>310</v>
      </c>
      <c r="B113" s="123" t="s">
        <v>177</v>
      </c>
      <c r="C113" s="124">
        <v>49989155.140000001</v>
      </c>
    </row>
    <row r="114" spans="1:3">
      <c r="A114" s="130" t="s">
        <v>324</v>
      </c>
      <c r="B114" s="128" t="s">
        <v>325</v>
      </c>
      <c r="C114" s="129"/>
    </row>
    <row r="115" spans="1:3">
      <c r="A115" s="120" t="s">
        <v>326</v>
      </c>
      <c r="B115" s="82" t="s">
        <v>309</v>
      </c>
      <c r="C115" s="121">
        <v>0</v>
      </c>
    </row>
    <row r="116" spans="1:3">
      <c r="A116" s="130" t="s">
        <v>327</v>
      </c>
      <c r="B116" s="128" t="s">
        <v>328</v>
      </c>
      <c r="C116" s="129"/>
    </row>
    <row r="117" spans="1:3">
      <c r="A117" s="120" t="s">
        <v>329</v>
      </c>
      <c r="B117" s="82" t="s">
        <v>313</v>
      </c>
      <c r="C117" s="121">
        <v>0</v>
      </c>
    </row>
    <row r="118" spans="1:3">
      <c r="A118" s="120" t="s">
        <v>330</v>
      </c>
      <c r="B118" s="82" t="s">
        <v>319</v>
      </c>
      <c r="C118" s="121">
        <v>0</v>
      </c>
    </row>
    <row r="119" spans="1:3">
      <c r="A119" s="120" t="s">
        <v>331</v>
      </c>
      <c r="B119" s="82" t="s">
        <v>332</v>
      </c>
      <c r="C119" s="121">
        <v>0</v>
      </c>
    </row>
    <row r="120" spans="1:3">
      <c r="A120" s="122" t="s">
        <v>327</v>
      </c>
      <c r="B120" s="123" t="s">
        <v>177</v>
      </c>
      <c r="C120" s="124">
        <v>0</v>
      </c>
    </row>
    <row r="121" spans="1:3">
      <c r="A121" s="130" t="s">
        <v>333</v>
      </c>
      <c r="B121" s="128" t="s">
        <v>334</v>
      </c>
      <c r="C121" s="129"/>
    </row>
    <row r="122" spans="1:3">
      <c r="A122" s="120" t="s">
        <v>335</v>
      </c>
      <c r="B122" s="82" t="s">
        <v>336</v>
      </c>
      <c r="C122" s="121">
        <v>22225.69</v>
      </c>
    </row>
    <row r="123" spans="1:3">
      <c r="A123" s="120" t="s">
        <v>337</v>
      </c>
      <c r="B123" s="82" t="s">
        <v>338</v>
      </c>
      <c r="C123" s="121">
        <v>0</v>
      </c>
    </row>
    <row r="124" spans="1:3">
      <c r="A124" s="120" t="s">
        <v>339</v>
      </c>
      <c r="B124" s="82" t="s">
        <v>340</v>
      </c>
      <c r="C124" s="121">
        <v>93002</v>
      </c>
    </row>
    <row r="125" spans="1:3">
      <c r="A125" s="122" t="s">
        <v>333</v>
      </c>
      <c r="B125" s="123" t="s">
        <v>177</v>
      </c>
      <c r="C125" s="124">
        <v>115227.69</v>
      </c>
    </row>
    <row r="126" spans="1:3">
      <c r="A126" s="130" t="s">
        <v>341</v>
      </c>
      <c r="B126" s="128" t="s">
        <v>342</v>
      </c>
      <c r="C126" s="129"/>
    </row>
    <row r="127" spans="1:3">
      <c r="A127" s="120" t="s">
        <v>343</v>
      </c>
      <c r="B127" s="82" t="s">
        <v>344</v>
      </c>
      <c r="C127" s="121">
        <v>0</v>
      </c>
    </row>
    <row r="128" spans="1:3" ht="15">
      <c r="A128" s="115" t="s">
        <v>302</v>
      </c>
      <c r="B128" s="125" t="s">
        <v>155</v>
      </c>
      <c r="C128" s="126">
        <v>71855604.709999993</v>
      </c>
    </row>
    <row r="129" spans="1:3" ht="15">
      <c r="A129" s="117" t="s">
        <v>345</v>
      </c>
      <c r="B129" s="118" t="s">
        <v>346</v>
      </c>
      <c r="C129" s="119"/>
    </row>
    <row r="130" spans="1:3">
      <c r="A130" s="130" t="s">
        <v>347</v>
      </c>
      <c r="B130" s="128" t="s">
        <v>348</v>
      </c>
      <c r="C130" s="129"/>
    </row>
    <row r="131" spans="1:3">
      <c r="A131" s="120" t="s">
        <v>349</v>
      </c>
      <c r="B131" s="82" t="s">
        <v>350</v>
      </c>
      <c r="C131" s="121">
        <v>0</v>
      </c>
    </row>
    <row r="132" spans="1:3">
      <c r="A132" s="120" t="s">
        <v>351</v>
      </c>
      <c r="B132" s="82" t="s">
        <v>352</v>
      </c>
      <c r="C132" s="121">
        <v>0</v>
      </c>
    </row>
    <row r="133" spans="1:3">
      <c r="A133" s="120" t="s">
        <v>353</v>
      </c>
      <c r="B133" s="82" t="s">
        <v>354</v>
      </c>
      <c r="C133" s="121">
        <v>0</v>
      </c>
    </row>
    <row r="134" spans="1:3">
      <c r="A134" s="120" t="s">
        <v>355</v>
      </c>
      <c r="B134" s="82" t="s">
        <v>213</v>
      </c>
      <c r="C134" s="121">
        <v>0</v>
      </c>
    </row>
    <row r="135" spans="1:3">
      <c r="A135" s="122" t="s">
        <v>347</v>
      </c>
      <c r="B135" s="123" t="s">
        <v>177</v>
      </c>
      <c r="C135" s="124">
        <v>0</v>
      </c>
    </row>
    <row r="136" spans="1:3">
      <c r="A136" s="130" t="s">
        <v>356</v>
      </c>
      <c r="B136" s="128" t="s">
        <v>357</v>
      </c>
      <c r="C136" s="129"/>
    </row>
    <row r="137" spans="1:3">
      <c r="A137" s="120" t="s">
        <v>358</v>
      </c>
      <c r="B137" s="82" t="s">
        <v>350</v>
      </c>
      <c r="C137" s="121">
        <v>0</v>
      </c>
    </row>
    <row r="138" spans="1:3">
      <c r="A138" s="120" t="s">
        <v>359</v>
      </c>
      <c r="B138" s="82" t="s">
        <v>352</v>
      </c>
      <c r="C138" s="121">
        <v>0</v>
      </c>
    </row>
    <row r="139" spans="1:3">
      <c r="A139" s="120" t="s">
        <v>360</v>
      </c>
      <c r="B139" s="82" t="s">
        <v>354</v>
      </c>
      <c r="C139" s="121">
        <v>0</v>
      </c>
    </row>
    <row r="140" spans="1:3">
      <c r="A140" s="120" t="s">
        <v>361</v>
      </c>
      <c r="B140" s="82" t="s">
        <v>213</v>
      </c>
      <c r="C140" s="121">
        <v>0</v>
      </c>
    </row>
    <row r="141" spans="1:3">
      <c r="A141" s="122" t="s">
        <v>356</v>
      </c>
      <c r="B141" s="123" t="s">
        <v>177</v>
      </c>
      <c r="C141" s="124">
        <v>0</v>
      </c>
    </row>
    <row r="142" spans="1:3">
      <c r="A142" s="120" t="s">
        <v>362</v>
      </c>
      <c r="B142" s="82" t="s">
        <v>363</v>
      </c>
      <c r="C142" s="121">
        <v>0</v>
      </c>
    </row>
    <row r="143" spans="1:3" ht="15">
      <c r="A143" s="115" t="s">
        <v>345</v>
      </c>
      <c r="B143" s="125" t="s">
        <v>155</v>
      </c>
      <c r="C143" s="126">
        <v>0</v>
      </c>
    </row>
    <row r="144" spans="1:3" ht="15">
      <c r="A144" s="117" t="s">
        <v>364</v>
      </c>
      <c r="B144" s="118" t="s">
        <v>365</v>
      </c>
      <c r="C144" s="119"/>
    </row>
    <row r="145" spans="1:3">
      <c r="A145" s="130" t="s">
        <v>366</v>
      </c>
      <c r="B145" s="128" t="s">
        <v>367</v>
      </c>
      <c r="C145" s="129"/>
    </row>
    <row r="146" spans="1:3">
      <c r="A146" s="120" t="s">
        <v>368</v>
      </c>
      <c r="B146" s="82" t="s">
        <v>369</v>
      </c>
      <c r="C146" s="121">
        <v>0</v>
      </c>
    </row>
    <row r="147" spans="1:3">
      <c r="A147" s="120" t="s">
        <v>370</v>
      </c>
      <c r="B147" s="82" t="s">
        <v>371</v>
      </c>
      <c r="C147" s="121">
        <v>0</v>
      </c>
    </row>
    <row r="148" spans="1:3">
      <c r="A148" s="122" t="s">
        <v>366</v>
      </c>
      <c r="B148" s="123" t="s">
        <v>177</v>
      </c>
      <c r="C148" s="124">
        <v>0</v>
      </c>
    </row>
    <row r="149" spans="1:3">
      <c r="A149" s="120" t="s">
        <v>372</v>
      </c>
      <c r="B149" s="82" t="s">
        <v>373</v>
      </c>
      <c r="C149" s="121">
        <v>0</v>
      </c>
    </row>
    <row r="150" spans="1:3">
      <c r="A150" s="120" t="s">
        <v>374</v>
      </c>
      <c r="B150" s="82" t="s">
        <v>375</v>
      </c>
      <c r="C150" s="121">
        <v>0</v>
      </c>
    </row>
    <row r="151" spans="1:3" ht="15">
      <c r="A151" s="115" t="s">
        <v>364</v>
      </c>
      <c r="B151" s="125" t="s">
        <v>155</v>
      </c>
      <c r="C151" s="126">
        <v>0</v>
      </c>
    </row>
    <row r="152" spans="1:3" ht="15">
      <c r="A152" s="117" t="s">
        <v>376</v>
      </c>
      <c r="B152" s="118" t="s">
        <v>169</v>
      </c>
      <c r="C152" s="119"/>
    </row>
    <row r="153" spans="1:3">
      <c r="A153" s="120" t="s">
        <v>377</v>
      </c>
      <c r="B153" s="82" t="s">
        <v>378</v>
      </c>
      <c r="C153" s="121">
        <v>675799858.25</v>
      </c>
    </row>
    <row r="154" spans="1:3" ht="15">
      <c r="A154" s="136" t="s">
        <v>376</v>
      </c>
      <c r="B154" s="137" t="s">
        <v>155</v>
      </c>
      <c r="C154" s="138">
        <v>675799858.25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C124"/>
  <sheetViews>
    <sheetView zoomScaleNormal="100" workbookViewId="0">
      <selection activeCell="A124" sqref="A124:C124"/>
    </sheetView>
  </sheetViews>
  <sheetFormatPr baseColWidth="10" defaultColWidth="11.28515625" defaultRowHeight="12.75"/>
  <cols>
    <col min="1" max="1" width="10.140625" style="82" customWidth="1"/>
    <col min="2" max="2" width="97.5703125" style="82" customWidth="1"/>
    <col min="3" max="3" width="20.5703125" style="83" customWidth="1"/>
    <col min="4" max="16384" width="11.28515625" style="84"/>
  </cols>
  <sheetData>
    <row r="1" spans="1:3" ht="20.100000000000001" customHeight="1">
      <c r="A1" s="174" t="s">
        <v>11</v>
      </c>
      <c r="B1" s="175"/>
      <c r="C1" s="175"/>
    </row>
    <row r="2" spans="1:3" ht="50.1" customHeight="1">
      <c r="A2" s="101" t="s">
        <v>140</v>
      </c>
      <c r="B2" s="101" t="s">
        <v>4</v>
      </c>
      <c r="C2" s="88" t="s">
        <v>129</v>
      </c>
    </row>
    <row r="3" spans="1:3" ht="15">
      <c r="A3" s="118" t="s">
        <v>379</v>
      </c>
      <c r="B3" s="118" t="s">
        <v>169</v>
      </c>
      <c r="C3" s="119"/>
    </row>
    <row r="4" spans="1:3">
      <c r="A4" s="120" t="s">
        <v>380</v>
      </c>
      <c r="B4" s="82" t="s">
        <v>381</v>
      </c>
      <c r="C4" s="121">
        <v>0</v>
      </c>
    </row>
    <row r="5" spans="1:3" ht="15">
      <c r="A5" s="116" t="s">
        <v>379</v>
      </c>
      <c r="B5" s="125" t="s">
        <v>155</v>
      </c>
      <c r="C5" s="126">
        <v>0</v>
      </c>
    </row>
    <row r="6" spans="1:3" ht="15">
      <c r="A6" s="118" t="s">
        <v>382</v>
      </c>
      <c r="B6" s="118" t="s">
        <v>383</v>
      </c>
      <c r="C6" s="119"/>
    </row>
    <row r="7" spans="1:3">
      <c r="A7" s="120" t="s">
        <v>384</v>
      </c>
      <c r="B7" s="82" t="s">
        <v>385</v>
      </c>
      <c r="C7" s="121">
        <v>0</v>
      </c>
    </row>
    <row r="8" spans="1:3">
      <c r="A8" s="120" t="s">
        <v>386</v>
      </c>
      <c r="B8" s="82" t="s">
        <v>387</v>
      </c>
      <c r="C8" s="121">
        <v>0</v>
      </c>
    </row>
    <row r="9" spans="1:3">
      <c r="A9" s="120" t="s">
        <v>388</v>
      </c>
      <c r="B9" s="82" t="s">
        <v>389</v>
      </c>
      <c r="C9" s="121">
        <v>0</v>
      </c>
    </row>
    <row r="10" spans="1:3" ht="15">
      <c r="A10" s="116" t="s">
        <v>382</v>
      </c>
      <c r="B10" s="125" t="s">
        <v>155</v>
      </c>
      <c r="C10" s="126">
        <v>0</v>
      </c>
    </row>
    <row r="11" spans="1:3" ht="15">
      <c r="A11" s="118" t="s">
        <v>390</v>
      </c>
      <c r="B11" s="118" t="s">
        <v>391</v>
      </c>
      <c r="C11" s="119"/>
    </row>
    <row r="12" spans="1:3">
      <c r="A12" s="120" t="s">
        <v>392</v>
      </c>
      <c r="B12" s="82" t="s">
        <v>393</v>
      </c>
      <c r="C12" s="121">
        <v>6152137.0599999996</v>
      </c>
    </row>
    <row r="13" spans="1:3">
      <c r="A13" s="140" t="s">
        <v>394</v>
      </c>
      <c r="B13" s="128" t="s">
        <v>395</v>
      </c>
      <c r="C13" s="129"/>
    </row>
    <row r="14" spans="1:3">
      <c r="A14" s="120" t="s">
        <v>396</v>
      </c>
      <c r="B14" s="82" t="s">
        <v>397</v>
      </c>
      <c r="C14" s="121">
        <v>56713.16</v>
      </c>
    </row>
    <row r="15" spans="1:3">
      <c r="A15" s="120" t="s">
        <v>398</v>
      </c>
      <c r="B15" s="82" t="s">
        <v>399</v>
      </c>
      <c r="C15" s="121">
        <v>12206.45</v>
      </c>
    </row>
    <row r="16" spans="1:3">
      <c r="A16" s="120" t="s">
        <v>400</v>
      </c>
      <c r="B16" s="82" t="s">
        <v>401</v>
      </c>
      <c r="C16" s="121">
        <v>0</v>
      </c>
    </row>
    <row r="17" spans="1:3">
      <c r="A17" s="139" t="s">
        <v>394</v>
      </c>
      <c r="B17" s="123" t="s">
        <v>177</v>
      </c>
      <c r="C17" s="124">
        <v>68919.61</v>
      </c>
    </row>
    <row r="18" spans="1:3">
      <c r="A18" s="140" t="s">
        <v>402</v>
      </c>
      <c r="B18" s="128" t="s">
        <v>403</v>
      </c>
      <c r="C18" s="129"/>
    </row>
    <row r="19" spans="1:3">
      <c r="A19" s="120" t="s">
        <v>404</v>
      </c>
      <c r="B19" s="82" t="s">
        <v>405</v>
      </c>
      <c r="C19" s="121">
        <v>0</v>
      </c>
    </row>
    <row r="20" spans="1:3" ht="25.5">
      <c r="A20" s="120" t="s">
        <v>406</v>
      </c>
      <c r="B20" s="82" t="s">
        <v>407</v>
      </c>
      <c r="C20" s="121">
        <v>470035.66</v>
      </c>
    </row>
    <row r="21" spans="1:3">
      <c r="A21" s="120" t="s">
        <v>408</v>
      </c>
      <c r="B21" s="82" t="s">
        <v>409</v>
      </c>
      <c r="C21" s="121">
        <v>115746.64</v>
      </c>
    </row>
    <row r="22" spans="1:3">
      <c r="A22" s="139" t="s">
        <v>402</v>
      </c>
      <c r="B22" s="123" t="s">
        <v>177</v>
      </c>
      <c r="C22" s="124">
        <v>585782.29999999993</v>
      </c>
    </row>
    <row r="23" spans="1:3" ht="25.5">
      <c r="A23" s="140" t="s">
        <v>410</v>
      </c>
      <c r="B23" s="128" t="s">
        <v>411</v>
      </c>
      <c r="C23" s="129"/>
    </row>
    <row r="24" spans="1:3">
      <c r="A24" s="120" t="s">
        <v>412</v>
      </c>
      <c r="B24" s="82" t="s">
        <v>413</v>
      </c>
      <c r="C24" s="121">
        <v>769052.9</v>
      </c>
    </row>
    <row r="25" spans="1:3">
      <c r="A25" s="140" t="s">
        <v>414</v>
      </c>
      <c r="B25" s="128" t="s">
        <v>415</v>
      </c>
      <c r="C25" s="129"/>
    </row>
    <row r="26" spans="1:3">
      <c r="A26" s="120" t="s">
        <v>416</v>
      </c>
      <c r="B26" s="82" t="s">
        <v>417</v>
      </c>
      <c r="C26" s="121">
        <v>13717861.060000001</v>
      </c>
    </row>
    <row r="27" spans="1:3">
      <c r="A27" s="120" t="s">
        <v>418</v>
      </c>
      <c r="B27" s="82" t="s">
        <v>419</v>
      </c>
      <c r="C27" s="121">
        <v>9023614.9000000004</v>
      </c>
    </row>
    <row r="28" spans="1:3">
      <c r="A28" s="120" t="s">
        <v>420</v>
      </c>
      <c r="B28" s="82" t="s">
        <v>421</v>
      </c>
      <c r="C28" s="121">
        <v>38916185.950000003</v>
      </c>
    </row>
    <row r="29" spans="1:3" ht="25.5">
      <c r="A29" s="120" t="s">
        <v>422</v>
      </c>
      <c r="B29" s="82" t="s">
        <v>423</v>
      </c>
      <c r="C29" s="121">
        <v>35521605.43</v>
      </c>
    </row>
    <row r="30" spans="1:3" ht="15">
      <c r="A30" s="141" t="s">
        <v>390</v>
      </c>
      <c r="B30" s="137" t="s">
        <v>155</v>
      </c>
      <c r="C30" s="138">
        <v>104755159.21000001</v>
      </c>
    </row>
    <row r="31" spans="1:3" ht="15">
      <c r="A31" s="118" t="s">
        <v>390</v>
      </c>
      <c r="B31" s="118" t="s">
        <v>391</v>
      </c>
      <c r="C31" s="119"/>
    </row>
    <row r="32" spans="1:3">
      <c r="A32" s="140" t="s">
        <v>414</v>
      </c>
      <c r="B32" s="128" t="s">
        <v>415</v>
      </c>
      <c r="C32" s="129"/>
    </row>
    <row r="33" spans="1:3">
      <c r="A33" s="120" t="s">
        <v>426</v>
      </c>
      <c r="B33" s="82" t="s">
        <v>427</v>
      </c>
      <c r="C33" s="121">
        <v>40873201.920000002</v>
      </c>
    </row>
    <row r="34" spans="1:3">
      <c r="A34" s="139" t="s">
        <v>414</v>
      </c>
      <c r="B34" s="123" t="s">
        <v>177</v>
      </c>
      <c r="C34" s="124">
        <v>102530863.83000001</v>
      </c>
    </row>
    <row r="35" spans="1:3">
      <c r="A35" s="140" t="s">
        <v>428</v>
      </c>
      <c r="B35" s="128" t="s">
        <v>429</v>
      </c>
      <c r="C35" s="129"/>
    </row>
    <row r="36" spans="1:3">
      <c r="A36" s="120" t="s">
        <v>430</v>
      </c>
      <c r="B36" s="82" t="s">
        <v>431</v>
      </c>
      <c r="C36" s="121">
        <v>0</v>
      </c>
    </row>
    <row r="37" spans="1:3">
      <c r="A37" s="120" t="s">
        <v>432</v>
      </c>
      <c r="B37" s="82" t="s">
        <v>433</v>
      </c>
      <c r="C37" s="121">
        <v>654271.05000000005</v>
      </c>
    </row>
    <row r="38" spans="1:3">
      <c r="A38" s="139" t="s">
        <v>428</v>
      </c>
      <c r="B38" s="123" t="s">
        <v>177</v>
      </c>
      <c r="C38" s="124">
        <v>654271.05000000005</v>
      </c>
    </row>
    <row r="39" spans="1:3">
      <c r="A39" s="140" t="s">
        <v>434</v>
      </c>
      <c r="B39" s="128" t="s">
        <v>435</v>
      </c>
      <c r="C39" s="129"/>
    </row>
    <row r="40" spans="1:3">
      <c r="A40" s="120" t="s">
        <v>436</v>
      </c>
      <c r="B40" s="82" t="s">
        <v>437</v>
      </c>
      <c r="C40" s="121">
        <v>3301535.29</v>
      </c>
    </row>
    <row r="41" spans="1:3" ht="25.5">
      <c r="A41" s="120" t="s">
        <v>438</v>
      </c>
      <c r="B41" s="82" t="s">
        <v>439</v>
      </c>
      <c r="C41" s="121">
        <v>0</v>
      </c>
    </row>
    <row r="42" spans="1:3">
      <c r="A42" s="120" t="s">
        <v>440</v>
      </c>
      <c r="B42" s="82" t="s">
        <v>441</v>
      </c>
      <c r="C42" s="121">
        <v>131413.70000000001</v>
      </c>
    </row>
    <row r="43" spans="1:3">
      <c r="A43" s="120" t="s">
        <v>442</v>
      </c>
      <c r="B43" s="82" t="s">
        <v>443</v>
      </c>
      <c r="C43" s="121">
        <v>0</v>
      </c>
    </row>
    <row r="44" spans="1:3">
      <c r="A44" s="120" t="s">
        <v>444</v>
      </c>
      <c r="B44" s="82" t="s">
        <v>445</v>
      </c>
      <c r="C44" s="121">
        <v>305028.98</v>
      </c>
    </row>
    <row r="45" spans="1:3">
      <c r="A45" s="139" t="s">
        <v>434</v>
      </c>
      <c r="B45" s="123" t="s">
        <v>177</v>
      </c>
      <c r="C45" s="124">
        <v>3737977.97</v>
      </c>
    </row>
    <row r="46" spans="1:3" ht="15">
      <c r="A46" s="116" t="s">
        <v>390</v>
      </c>
      <c r="B46" s="125" t="s">
        <v>155</v>
      </c>
      <c r="C46" s="126">
        <v>45265450.939999998</v>
      </c>
    </row>
    <row r="47" spans="1:3" ht="15">
      <c r="A47" s="118" t="s">
        <v>446</v>
      </c>
      <c r="B47" s="118" t="s">
        <v>447</v>
      </c>
      <c r="C47" s="119"/>
    </row>
    <row r="48" spans="1:3">
      <c r="A48" s="140" t="s">
        <v>448</v>
      </c>
      <c r="B48" s="128" t="s">
        <v>169</v>
      </c>
      <c r="C48" s="129"/>
    </row>
    <row r="49" spans="1:3">
      <c r="A49" s="120" t="s">
        <v>449</v>
      </c>
      <c r="B49" s="82" t="s">
        <v>450</v>
      </c>
      <c r="C49" s="121">
        <v>0</v>
      </c>
    </row>
    <row r="50" spans="1:3">
      <c r="A50" s="140" t="s">
        <v>451</v>
      </c>
      <c r="B50" s="128" t="s">
        <v>169</v>
      </c>
      <c r="C50" s="129"/>
    </row>
    <row r="51" spans="1:3">
      <c r="A51" s="120" t="s">
        <v>452</v>
      </c>
      <c r="B51" s="82" t="s">
        <v>453</v>
      </c>
      <c r="C51" s="121">
        <v>34117.22</v>
      </c>
    </row>
    <row r="52" spans="1:3">
      <c r="A52" s="140" t="s">
        <v>454</v>
      </c>
      <c r="B52" s="128" t="s">
        <v>169</v>
      </c>
      <c r="C52" s="129"/>
    </row>
    <row r="53" spans="1:3">
      <c r="A53" s="120" t="s">
        <v>455</v>
      </c>
      <c r="B53" s="82" t="s">
        <v>456</v>
      </c>
      <c r="C53" s="121">
        <v>12880</v>
      </c>
    </row>
    <row r="54" spans="1:3">
      <c r="A54" s="140" t="s">
        <v>457</v>
      </c>
      <c r="B54" s="128" t="s">
        <v>169</v>
      </c>
      <c r="C54" s="129"/>
    </row>
    <row r="55" spans="1:3">
      <c r="A55" s="120" t="s">
        <v>458</v>
      </c>
      <c r="B55" s="82" t="s">
        <v>459</v>
      </c>
      <c r="C55" s="121">
        <v>0</v>
      </c>
    </row>
    <row r="56" spans="1:3">
      <c r="A56" s="140" t="s">
        <v>460</v>
      </c>
      <c r="B56" s="128" t="s">
        <v>169</v>
      </c>
      <c r="C56" s="129"/>
    </row>
    <row r="57" spans="1:3">
      <c r="A57" s="120" t="s">
        <v>461</v>
      </c>
      <c r="B57" s="82" t="s">
        <v>462</v>
      </c>
      <c r="C57" s="121">
        <v>0</v>
      </c>
    </row>
    <row r="58" spans="1:3">
      <c r="A58" s="140" t="s">
        <v>463</v>
      </c>
      <c r="B58" s="128" t="s">
        <v>169</v>
      </c>
      <c r="C58" s="129"/>
    </row>
    <row r="59" spans="1:3">
      <c r="A59" s="120" t="s">
        <v>464</v>
      </c>
      <c r="B59" s="82" t="s">
        <v>465</v>
      </c>
      <c r="C59" s="121">
        <v>0</v>
      </c>
    </row>
    <row r="60" spans="1:3">
      <c r="A60" s="140" t="s">
        <v>466</v>
      </c>
      <c r="B60" s="128" t="s">
        <v>169</v>
      </c>
      <c r="C60" s="129"/>
    </row>
    <row r="61" spans="1:3">
      <c r="A61" s="120" t="s">
        <v>467</v>
      </c>
      <c r="B61" s="82" t="s">
        <v>468</v>
      </c>
      <c r="C61" s="121">
        <v>0</v>
      </c>
    </row>
    <row r="62" spans="1:3" ht="15">
      <c r="A62" s="116" t="s">
        <v>446</v>
      </c>
      <c r="B62" s="125" t="s">
        <v>155</v>
      </c>
      <c r="C62" s="126">
        <v>46997.22</v>
      </c>
    </row>
    <row r="63" spans="1:3" ht="15">
      <c r="A63" s="118" t="s">
        <v>469</v>
      </c>
      <c r="B63" s="118" t="s">
        <v>470</v>
      </c>
      <c r="C63" s="119"/>
    </row>
    <row r="64" spans="1:3">
      <c r="A64" s="140" t="s">
        <v>471</v>
      </c>
      <c r="B64" s="128" t="s">
        <v>472</v>
      </c>
      <c r="C64" s="129"/>
    </row>
    <row r="65" spans="1:3">
      <c r="A65" s="120" t="s">
        <v>473</v>
      </c>
      <c r="B65" s="82" t="s">
        <v>474</v>
      </c>
      <c r="C65" s="121">
        <v>0</v>
      </c>
    </row>
    <row r="66" spans="1:3">
      <c r="A66" s="120" t="s">
        <v>475</v>
      </c>
      <c r="B66" s="82" t="s">
        <v>476</v>
      </c>
      <c r="C66" s="121">
        <v>0</v>
      </c>
    </row>
    <row r="67" spans="1:3">
      <c r="A67" s="139" t="s">
        <v>471</v>
      </c>
      <c r="B67" s="123" t="s">
        <v>177</v>
      </c>
      <c r="C67" s="124">
        <v>0</v>
      </c>
    </row>
    <row r="68" spans="1:3">
      <c r="A68" s="140" t="s">
        <v>477</v>
      </c>
      <c r="B68" s="128" t="s">
        <v>169</v>
      </c>
      <c r="C68" s="129"/>
    </row>
    <row r="69" spans="1:3">
      <c r="A69" s="120" t="s">
        <v>478</v>
      </c>
      <c r="B69" s="82" t="s">
        <v>479</v>
      </c>
      <c r="C69" s="121">
        <v>0</v>
      </c>
    </row>
    <row r="70" spans="1:3">
      <c r="A70" s="140" t="s">
        <v>480</v>
      </c>
      <c r="B70" s="128" t="s">
        <v>169</v>
      </c>
      <c r="C70" s="129"/>
    </row>
    <row r="71" spans="1:3">
      <c r="A71" s="120" t="s">
        <v>481</v>
      </c>
      <c r="B71" s="82" t="s">
        <v>482</v>
      </c>
      <c r="C71" s="121">
        <v>0</v>
      </c>
    </row>
    <row r="72" spans="1:3">
      <c r="A72" s="140" t="s">
        <v>483</v>
      </c>
      <c r="B72" s="128" t="s">
        <v>169</v>
      </c>
      <c r="C72" s="129"/>
    </row>
    <row r="73" spans="1:3">
      <c r="A73" s="120" t="s">
        <v>484</v>
      </c>
      <c r="B73" s="82" t="s">
        <v>485</v>
      </c>
      <c r="C73" s="121">
        <v>0</v>
      </c>
    </row>
    <row r="74" spans="1:3" ht="15">
      <c r="A74" s="116" t="s">
        <v>469</v>
      </c>
      <c r="B74" s="125" t="s">
        <v>155</v>
      </c>
      <c r="C74" s="126">
        <v>0</v>
      </c>
    </row>
    <row r="75" spans="1:3" ht="15">
      <c r="A75" s="118" t="s">
        <v>486</v>
      </c>
      <c r="B75" s="118" t="s">
        <v>284</v>
      </c>
      <c r="C75" s="119"/>
    </row>
    <row r="76" spans="1:3">
      <c r="A76" s="120" t="s">
        <v>487</v>
      </c>
      <c r="B76" s="82" t="s">
        <v>284</v>
      </c>
      <c r="C76" s="121">
        <v>18780768.93</v>
      </c>
    </row>
    <row r="77" spans="1:3" ht="15">
      <c r="A77" s="116" t="s">
        <v>486</v>
      </c>
      <c r="B77" s="125" t="s">
        <v>155</v>
      </c>
      <c r="C77" s="126">
        <v>18780768.93</v>
      </c>
    </row>
    <row r="78" spans="1:3" ht="15">
      <c r="A78" s="118" t="s">
        <v>488</v>
      </c>
      <c r="B78" s="118" t="s">
        <v>489</v>
      </c>
      <c r="C78" s="119"/>
    </row>
    <row r="79" spans="1:3">
      <c r="A79" s="140" t="s">
        <v>490</v>
      </c>
      <c r="B79" s="128" t="s">
        <v>491</v>
      </c>
      <c r="C79" s="129"/>
    </row>
    <row r="80" spans="1:3">
      <c r="A80" s="120" t="s">
        <v>492</v>
      </c>
      <c r="B80" s="82" t="s">
        <v>493</v>
      </c>
      <c r="C80" s="121">
        <v>161300434.84999999</v>
      </c>
    </row>
    <row r="81" spans="1:3">
      <c r="A81" s="120" t="s">
        <v>494</v>
      </c>
      <c r="B81" s="82" t="s">
        <v>495</v>
      </c>
      <c r="C81" s="121">
        <v>927439.96</v>
      </c>
    </row>
    <row r="82" spans="1:3">
      <c r="A82" s="139" t="s">
        <v>490</v>
      </c>
      <c r="B82" s="123" t="s">
        <v>177</v>
      </c>
      <c r="C82" s="124">
        <v>162227874.81</v>
      </c>
    </row>
    <row r="83" spans="1:3">
      <c r="A83" s="140" t="s">
        <v>496</v>
      </c>
      <c r="B83" s="128" t="s">
        <v>497</v>
      </c>
      <c r="C83" s="129"/>
    </row>
    <row r="84" spans="1:3">
      <c r="A84" s="120" t="s">
        <v>498</v>
      </c>
      <c r="B84" s="82" t="s">
        <v>499</v>
      </c>
      <c r="C84" s="121">
        <v>0</v>
      </c>
    </row>
    <row r="85" spans="1:3">
      <c r="A85" s="140" t="s">
        <v>500</v>
      </c>
      <c r="B85" s="128" t="s">
        <v>501</v>
      </c>
      <c r="C85" s="129"/>
    </row>
    <row r="86" spans="1:3">
      <c r="A86" s="120" t="s">
        <v>502</v>
      </c>
      <c r="B86" s="82" t="s">
        <v>501</v>
      </c>
      <c r="C86" s="121">
        <v>0</v>
      </c>
    </row>
    <row r="87" spans="1:3" ht="15">
      <c r="A87" s="116" t="s">
        <v>488</v>
      </c>
      <c r="B87" s="125" t="s">
        <v>155</v>
      </c>
      <c r="C87" s="126">
        <v>162227874.81</v>
      </c>
    </row>
    <row r="88" spans="1:3" ht="15">
      <c r="A88" s="118" t="s">
        <v>503</v>
      </c>
      <c r="B88" s="118" t="s">
        <v>504</v>
      </c>
      <c r="C88" s="119"/>
    </row>
    <row r="89" spans="1:3">
      <c r="A89" s="120" t="s">
        <v>505</v>
      </c>
      <c r="B89" s="82" t="s">
        <v>506</v>
      </c>
      <c r="C89" s="121">
        <v>0</v>
      </c>
    </row>
    <row r="90" spans="1:3">
      <c r="A90" s="120" t="s">
        <v>507</v>
      </c>
      <c r="B90" s="82" t="s">
        <v>485</v>
      </c>
      <c r="C90" s="121">
        <v>0</v>
      </c>
    </row>
    <row r="91" spans="1:3" ht="15">
      <c r="A91" s="116" t="s">
        <v>503</v>
      </c>
      <c r="B91" s="125" t="s">
        <v>155</v>
      </c>
      <c r="C91" s="126">
        <v>0</v>
      </c>
    </row>
    <row r="92" spans="1:3" ht="15">
      <c r="A92" s="118" t="s">
        <v>508</v>
      </c>
      <c r="B92" s="118" t="s">
        <v>509</v>
      </c>
      <c r="C92" s="119"/>
    </row>
    <row r="93" spans="1:3">
      <c r="A93" s="140" t="s">
        <v>510</v>
      </c>
      <c r="B93" s="128" t="s">
        <v>511</v>
      </c>
      <c r="C93" s="129"/>
    </row>
    <row r="94" spans="1:3">
      <c r="A94" s="120" t="s">
        <v>512</v>
      </c>
      <c r="B94" s="82" t="s">
        <v>513</v>
      </c>
      <c r="C94" s="121">
        <v>0</v>
      </c>
    </row>
    <row r="95" spans="1:3">
      <c r="A95" s="120" t="s">
        <v>514</v>
      </c>
      <c r="B95" s="82" t="s">
        <v>515</v>
      </c>
      <c r="C95" s="121">
        <v>0</v>
      </c>
    </row>
    <row r="96" spans="1:3">
      <c r="A96" s="120" t="s">
        <v>516</v>
      </c>
      <c r="B96" s="82" t="s">
        <v>517</v>
      </c>
      <c r="C96" s="121">
        <v>0</v>
      </c>
    </row>
    <row r="97" spans="1:3">
      <c r="A97" s="120" t="s">
        <v>518</v>
      </c>
      <c r="B97" s="82" t="s">
        <v>485</v>
      </c>
      <c r="C97" s="121">
        <v>0</v>
      </c>
    </row>
    <row r="98" spans="1:3">
      <c r="A98" s="139" t="s">
        <v>510</v>
      </c>
      <c r="B98" s="123" t="s">
        <v>177</v>
      </c>
      <c r="C98" s="124">
        <v>0</v>
      </c>
    </row>
    <row r="99" spans="1:3">
      <c r="A99" s="140" t="s">
        <v>519</v>
      </c>
      <c r="B99" s="128" t="s">
        <v>520</v>
      </c>
      <c r="C99" s="129"/>
    </row>
    <row r="100" spans="1:3">
      <c r="A100" s="120" t="s">
        <v>521</v>
      </c>
      <c r="B100" s="82" t="s">
        <v>513</v>
      </c>
      <c r="C100" s="121">
        <v>0</v>
      </c>
    </row>
    <row r="101" spans="1:3">
      <c r="A101" s="120" t="s">
        <v>522</v>
      </c>
      <c r="B101" s="82" t="s">
        <v>515</v>
      </c>
      <c r="C101" s="121">
        <v>0</v>
      </c>
    </row>
    <row r="102" spans="1:3">
      <c r="A102" s="120" t="s">
        <v>523</v>
      </c>
      <c r="B102" s="82" t="s">
        <v>524</v>
      </c>
      <c r="C102" s="121">
        <v>0</v>
      </c>
    </row>
    <row r="103" spans="1:3">
      <c r="A103" s="120" t="s">
        <v>525</v>
      </c>
      <c r="B103" s="82" t="s">
        <v>485</v>
      </c>
      <c r="C103" s="121">
        <v>0</v>
      </c>
    </row>
    <row r="104" spans="1:3">
      <c r="A104" s="139" t="s">
        <v>519</v>
      </c>
      <c r="B104" s="123" t="s">
        <v>177</v>
      </c>
      <c r="C104" s="124">
        <v>0</v>
      </c>
    </row>
    <row r="105" spans="1:3">
      <c r="A105" s="140" t="s">
        <v>526</v>
      </c>
      <c r="B105" s="128" t="s">
        <v>169</v>
      </c>
      <c r="C105" s="129"/>
    </row>
    <row r="106" spans="1:3">
      <c r="A106" s="120" t="s">
        <v>527</v>
      </c>
      <c r="B106" s="82" t="s">
        <v>363</v>
      </c>
      <c r="C106" s="121">
        <v>0</v>
      </c>
    </row>
    <row r="107" spans="1:3" ht="15">
      <c r="A107" s="116" t="s">
        <v>508</v>
      </c>
      <c r="B107" s="125" t="s">
        <v>155</v>
      </c>
      <c r="C107" s="126">
        <v>0</v>
      </c>
    </row>
    <row r="108" spans="1:3" ht="15">
      <c r="A108" s="118" t="s">
        <v>528</v>
      </c>
      <c r="B108" s="118" t="s">
        <v>3</v>
      </c>
      <c r="C108" s="119"/>
    </row>
    <row r="109" spans="1:3">
      <c r="A109" s="140" t="s">
        <v>529</v>
      </c>
      <c r="B109" s="128" t="s">
        <v>530</v>
      </c>
      <c r="C109" s="129"/>
    </row>
    <row r="110" spans="1:3">
      <c r="A110" s="120" t="s">
        <v>531</v>
      </c>
      <c r="B110" s="82" t="s">
        <v>369</v>
      </c>
      <c r="C110" s="121">
        <v>126169418.84</v>
      </c>
    </row>
    <row r="111" spans="1:3">
      <c r="A111" s="120" t="s">
        <v>532</v>
      </c>
      <c r="B111" s="82" t="s">
        <v>533</v>
      </c>
      <c r="C111" s="121">
        <v>38034000</v>
      </c>
    </row>
    <row r="112" spans="1:3">
      <c r="A112" s="120" t="s">
        <v>534</v>
      </c>
      <c r="B112" s="82" t="s">
        <v>535</v>
      </c>
      <c r="C112" s="121">
        <v>71855604.709999993</v>
      </c>
    </row>
    <row r="113" spans="1:3" ht="25.5">
      <c r="A113" s="120" t="s">
        <v>536</v>
      </c>
      <c r="B113" s="82" t="s">
        <v>537</v>
      </c>
      <c r="C113" s="121">
        <v>100000</v>
      </c>
    </row>
    <row r="114" spans="1:3">
      <c r="A114" s="139" t="s">
        <v>529</v>
      </c>
      <c r="B114" s="123" t="s">
        <v>177</v>
      </c>
      <c r="C114" s="124">
        <v>236159023.55000001</v>
      </c>
    </row>
    <row r="115" spans="1:3">
      <c r="A115" s="140" t="s">
        <v>538</v>
      </c>
      <c r="B115" s="128" t="s">
        <v>169</v>
      </c>
      <c r="C115" s="129"/>
    </row>
    <row r="116" spans="1:3">
      <c r="A116" s="120" t="s">
        <v>539</v>
      </c>
      <c r="B116" s="82" t="s">
        <v>540</v>
      </c>
      <c r="C116" s="121">
        <v>0</v>
      </c>
    </row>
    <row r="117" spans="1:3">
      <c r="A117" s="140" t="s">
        <v>541</v>
      </c>
      <c r="B117" s="128" t="s">
        <v>169</v>
      </c>
      <c r="C117" s="129"/>
    </row>
    <row r="118" spans="1:3">
      <c r="A118" s="120" t="s">
        <v>542</v>
      </c>
      <c r="B118" s="82" t="s">
        <v>543</v>
      </c>
      <c r="C118" s="121">
        <v>0</v>
      </c>
    </row>
    <row r="119" spans="1:3" ht="15">
      <c r="A119" s="116" t="s">
        <v>528</v>
      </c>
      <c r="B119" s="125" t="s">
        <v>155</v>
      </c>
      <c r="C119" s="126">
        <v>236159023.55000001</v>
      </c>
    </row>
    <row r="120" spans="1:3" ht="15">
      <c r="A120" s="118" t="s">
        <v>544</v>
      </c>
      <c r="B120" s="118" t="s">
        <v>169</v>
      </c>
      <c r="C120" s="119"/>
    </row>
    <row r="121" spans="1:3">
      <c r="A121" s="120" t="s">
        <v>545</v>
      </c>
      <c r="B121" s="82" t="s">
        <v>546</v>
      </c>
      <c r="C121" s="121">
        <v>675799858.25</v>
      </c>
    </row>
    <row r="122" spans="1:3" ht="15">
      <c r="A122" s="141" t="s">
        <v>544</v>
      </c>
      <c r="B122" s="137" t="s">
        <v>155</v>
      </c>
      <c r="C122" s="138">
        <v>675799858.25</v>
      </c>
    </row>
    <row r="123" spans="1:3" ht="15">
      <c r="A123" s="118" t="s">
        <v>1952</v>
      </c>
      <c r="B123" s="118" t="s">
        <v>169</v>
      </c>
      <c r="C123" s="158"/>
    </row>
    <row r="124" spans="1:3">
      <c r="A124" s="134" t="s">
        <v>1953</v>
      </c>
      <c r="B124" s="132" t="s">
        <v>1954</v>
      </c>
      <c r="C124" s="135">
        <v>236159023.55000001</v>
      </c>
    </row>
  </sheetData>
  <sheetProtection algorithmName="SHA-512" hashValue="z8II1CvCuX9kXHuGy1WYrmLrobUR7URM1/AewiuW6Vv3fpBellNHKOFISiYFbf0u3kfvhL7oadpvEZDyOhe3Xw==" saltValue="UVjOZSE1dorLIQJxCgdpOw==" spinCount="100000" sheet="1" objects="1" scenarios="1"/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D54"/>
  <sheetViews>
    <sheetView zoomScaleNormal="100" workbookViewId="0">
      <selection activeCell="A54" sqref="A54:D54"/>
    </sheetView>
  </sheetViews>
  <sheetFormatPr baseColWidth="10" defaultColWidth="11.28515625" defaultRowHeight="12.75"/>
  <cols>
    <col min="1" max="1" width="10.140625" style="96" customWidth="1"/>
    <col min="2" max="2" width="79.85546875" style="82" customWidth="1"/>
    <col min="3" max="4" width="20.7109375" style="83" customWidth="1"/>
    <col min="5" max="16384" width="11.28515625" style="84"/>
  </cols>
  <sheetData>
    <row r="1" spans="1:4" ht="24.95" customHeight="1">
      <c r="A1" s="174" t="s">
        <v>130</v>
      </c>
      <c r="B1" s="175"/>
      <c r="C1" s="175"/>
      <c r="D1" s="175"/>
    </row>
    <row r="2" spans="1:4" ht="25.5">
      <c r="A2" s="178" t="s">
        <v>140</v>
      </c>
      <c r="B2" s="178" t="s">
        <v>4</v>
      </c>
      <c r="C2" s="92" t="s">
        <v>131</v>
      </c>
      <c r="D2" s="92" t="s">
        <v>1</v>
      </c>
    </row>
    <row r="3" spans="1:4">
      <c r="A3" s="179"/>
      <c r="B3" s="179"/>
      <c r="C3" s="176" t="s">
        <v>2</v>
      </c>
      <c r="D3" s="177"/>
    </row>
    <row r="4" spans="1:4">
      <c r="A4" s="95" t="s">
        <v>140</v>
      </c>
      <c r="B4" s="103"/>
      <c r="C4" s="91" t="s">
        <v>5</v>
      </c>
      <c r="D4" s="91" t="s">
        <v>5</v>
      </c>
    </row>
    <row r="5" spans="1:4" ht="15">
      <c r="A5" s="117" t="s">
        <v>390</v>
      </c>
      <c r="B5" s="118" t="s">
        <v>391</v>
      </c>
      <c r="C5" s="119"/>
      <c r="D5" s="119"/>
    </row>
    <row r="6" spans="1:4">
      <c r="A6" s="130" t="s">
        <v>414</v>
      </c>
      <c r="B6" s="128" t="s">
        <v>415</v>
      </c>
      <c r="C6" s="129"/>
      <c r="D6" s="129"/>
    </row>
    <row r="7" spans="1:4">
      <c r="A7" s="120" t="s">
        <v>424</v>
      </c>
      <c r="B7" s="82" t="s">
        <v>425</v>
      </c>
      <c r="C7" s="121">
        <v>108564583.59</v>
      </c>
      <c r="D7" s="121">
        <v>0</v>
      </c>
    </row>
    <row r="8" spans="1:4" ht="15">
      <c r="A8" s="136" t="s">
        <v>390</v>
      </c>
      <c r="B8" s="137" t="s">
        <v>155</v>
      </c>
      <c r="C8" s="138">
        <v>108564583.59</v>
      </c>
      <c r="D8" s="138">
        <v>0</v>
      </c>
    </row>
    <row r="9" spans="1:4" ht="15">
      <c r="A9" s="117" t="s">
        <v>547</v>
      </c>
      <c r="B9" s="118" t="s">
        <v>548</v>
      </c>
      <c r="C9" s="119"/>
      <c r="D9" s="119"/>
    </row>
    <row r="10" spans="1:4">
      <c r="A10" s="130" t="s">
        <v>549</v>
      </c>
      <c r="B10" s="128" t="s">
        <v>169</v>
      </c>
      <c r="C10" s="129"/>
      <c r="D10" s="129"/>
    </row>
    <row r="11" spans="1:4">
      <c r="A11" s="120" t="s">
        <v>550</v>
      </c>
      <c r="B11" s="82" t="s">
        <v>551</v>
      </c>
      <c r="C11" s="121">
        <v>622055077.86000001</v>
      </c>
      <c r="D11" s="121">
        <v>0</v>
      </c>
    </row>
    <row r="12" spans="1:4">
      <c r="A12" s="130" t="s">
        <v>552</v>
      </c>
      <c r="B12" s="128" t="s">
        <v>553</v>
      </c>
      <c r="C12" s="129"/>
      <c r="D12" s="129"/>
    </row>
    <row r="13" spans="1:4" ht="25.5">
      <c r="A13" s="120" t="s">
        <v>554</v>
      </c>
      <c r="B13" s="82" t="s">
        <v>555</v>
      </c>
      <c r="C13" s="121">
        <v>964581.22</v>
      </c>
      <c r="D13" s="121">
        <v>0</v>
      </c>
    </row>
    <row r="14" spans="1:4">
      <c r="A14" s="120" t="s">
        <v>556</v>
      </c>
      <c r="B14" s="82" t="s">
        <v>557</v>
      </c>
      <c r="C14" s="121">
        <v>1210194.1399999999</v>
      </c>
      <c r="D14" s="121">
        <v>0</v>
      </c>
    </row>
    <row r="15" spans="1:4">
      <c r="A15" s="122" t="s">
        <v>552</v>
      </c>
      <c r="B15" s="123" t="s">
        <v>177</v>
      </c>
      <c r="C15" s="124">
        <v>2174775.36</v>
      </c>
      <c r="D15" s="124">
        <v>0</v>
      </c>
    </row>
    <row r="16" spans="1:4">
      <c r="A16" s="130" t="s">
        <v>558</v>
      </c>
      <c r="B16" s="128" t="s">
        <v>559</v>
      </c>
      <c r="C16" s="129"/>
      <c r="D16" s="129"/>
    </row>
    <row r="17" spans="1:4" ht="25.5">
      <c r="A17" s="120" t="s">
        <v>560</v>
      </c>
      <c r="B17" s="82" t="s">
        <v>561</v>
      </c>
      <c r="C17" s="121">
        <v>0</v>
      </c>
      <c r="D17" s="121">
        <v>153092539.53</v>
      </c>
    </row>
    <row r="18" spans="1:4">
      <c r="A18" s="120" t="s">
        <v>562</v>
      </c>
      <c r="B18" s="82" t="s">
        <v>563</v>
      </c>
      <c r="C18" s="121">
        <v>0</v>
      </c>
      <c r="D18" s="121">
        <v>370888.85</v>
      </c>
    </row>
    <row r="19" spans="1:4" ht="25.5">
      <c r="A19" s="120" t="s">
        <v>564</v>
      </c>
      <c r="B19" s="82" t="s">
        <v>565</v>
      </c>
      <c r="C19" s="121">
        <v>0</v>
      </c>
      <c r="D19" s="121">
        <v>143559314.50999999</v>
      </c>
    </row>
    <row r="20" spans="1:4">
      <c r="A20" s="120" t="s">
        <v>566</v>
      </c>
      <c r="B20" s="82" t="s">
        <v>567</v>
      </c>
      <c r="C20" s="121">
        <v>13084800.74</v>
      </c>
      <c r="D20" s="121">
        <v>0</v>
      </c>
    </row>
    <row r="21" spans="1:4">
      <c r="A21" s="120" t="s">
        <v>568</v>
      </c>
      <c r="B21" s="82" t="s">
        <v>569</v>
      </c>
      <c r="C21" s="121">
        <v>-1089258</v>
      </c>
      <c r="D21" s="121">
        <v>0</v>
      </c>
    </row>
    <row r="22" spans="1:4">
      <c r="A22" s="122" t="s">
        <v>558</v>
      </c>
      <c r="B22" s="123" t="s">
        <v>177</v>
      </c>
      <c r="C22" s="124">
        <v>11995542.74</v>
      </c>
      <c r="D22" s="124">
        <v>297022742.88999999</v>
      </c>
    </row>
    <row r="23" spans="1:4">
      <c r="A23" s="130" t="s">
        <v>570</v>
      </c>
      <c r="B23" s="128" t="s">
        <v>169</v>
      </c>
      <c r="C23" s="129"/>
      <c r="D23" s="129"/>
    </row>
    <row r="24" spans="1:4" ht="25.5">
      <c r="A24" s="120" t="s">
        <v>571</v>
      </c>
      <c r="B24" s="82" t="s">
        <v>572</v>
      </c>
      <c r="C24" s="121">
        <v>2267851.23</v>
      </c>
      <c r="D24" s="121">
        <v>0</v>
      </c>
    </row>
    <row r="25" spans="1:4">
      <c r="A25" s="130" t="s">
        <v>573</v>
      </c>
      <c r="B25" s="128" t="s">
        <v>169</v>
      </c>
      <c r="C25" s="129"/>
      <c r="D25" s="129"/>
    </row>
    <row r="26" spans="1:4">
      <c r="A26" s="120" t="s">
        <v>574</v>
      </c>
      <c r="B26" s="82" t="s">
        <v>575</v>
      </c>
      <c r="C26" s="121">
        <v>1805.41</v>
      </c>
      <c r="D26" s="121">
        <v>0</v>
      </c>
    </row>
    <row r="27" spans="1:4">
      <c r="A27" s="130" t="s">
        <v>576</v>
      </c>
      <c r="B27" s="128" t="s">
        <v>169</v>
      </c>
      <c r="C27" s="129"/>
      <c r="D27" s="129"/>
    </row>
    <row r="28" spans="1:4" ht="25.5">
      <c r="A28" s="120" t="s">
        <v>577</v>
      </c>
      <c r="B28" s="82" t="s">
        <v>578</v>
      </c>
      <c r="C28" s="121">
        <v>14317568.220000001</v>
      </c>
      <c r="D28" s="121">
        <v>0</v>
      </c>
    </row>
    <row r="29" spans="1:4" ht="15">
      <c r="A29" s="115" t="s">
        <v>547</v>
      </c>
      <c r="B29" s="125" t="s">
        <v>155</v>
      </c>
      <c r="C29" s="126">
        <v>652812620.82000005</v>
      </c>
      <c r="D29" s="126">
        <v>297022742.88999999</v>
      </c>
    </row>
    <row r="30" spans="1:4" ht="15">
      <c r="A30" s="117" t="s">
        <v>579</v>
      </c>
      <c r="B30" s="118" t="s">
        <v>580</v>
      </c>
      <c r="C30" s="119"/>
      <c r="D30" s="119"/>
    </row>
    <row r="31" spans="1:4">
      <c r="A31" s="130" t="s">
        <v>581</v>
      </c>
      <c r="B31" s="128" t="s">
        <v>169</v>
      </c>
      <c r="C31" s="129"/>
      <c r="D31" s="129"/>
    </row>
    <row r="32" spans="1:4">
      <c r="A32" s="120" t="s">
        <v>582</v>
      </c>
      <c r="B32" s="82" t="s">
        <v>583</v>
      </c>
      <c r="C32" s="121">
        <v>126469313.61</v>
      </c>
      <c r="D32" s="121">
        <v>0</v>
      </c>
    </row>
    <row r="33" spans="1:4">
      <c r="A33" s="130" t="s">
        <v>584</v>
      </c>
      <c r="B33" s="128" t="s">
        <v>169</v>
      </c>
      <c r="C33" s="129"/>
      <c r="D33" s="129"/>
    </row>
    <row r="34" spans="1:4">
      <c r="A34" s="120" t="s">
        <v>585</v>
      </c>
      <c r="B34" s="82" t="s">
        <v>586</v>
      </c>
      <c r="C34" s="121">
        <v>125120.77</v>
      </c>
      <c r="D34" s="121">
        <v>0</v>
      </c>
    </row>
    <row r="35" spans="1:4" ht="15">
      <c r="A35" s="115" t="s">
        <v>579</v>
      </c>
      <c r="B35" s="125" t="s">
        <v>155</v>
      </c>
      <c r="C35" s="126">
        <v>126594434.38</v>
      </c>
      <c r="D35" s="126">
        <v>0</v>
      </c>
    </row>
    <row r="36" spans="1:4" ht="15">
      <c r="A36" s="117" t="s">
        <v>587</v>
      </c>
      <c r="B36" s="118" t="s">
        <v>588</v>
      </c>
      <c r="C36" s="119"/>
      <c r="D36" s="119"/>
    </row>
    <row r="37" spans="1:4">
      <c r="A37" s="120" t="s">
        <v>589</v>
      </c>
      <c r="B37" s="82" t="s">
        <v>588</v>
      </c>
      <c r="C37" s="121">
        <v>1438063.13</v>
      </c>
      <c r="D37" s="121">
        <v>0</v>
      </c>
    </row>
    <row r="38" spans="1:4" ht="15">
      <c r="A38" s="115" t="s">
        <v>587</v>
      </c>
      <c r="B38" s="125" t="s">
        <v>155</v>
      </c>
      <c r="C38" s="126">
        <v>1438063.13</v>
      </c>
      <c r="D38" s="126">
        <v>0</v>
      </c>
    </row>
    <row r="39" spans="1:4" ht="30">
      <c r="A39" s="117" t="s">
        <v>590</v>
      </c>
      <c r="B39" s="118" t="s">
        <v>591</v>
      </c>
      <c r="C39" s="119"/>
      <c r="D39" s="119"/>
    </row>
    <row r="40" spans="1:4">
      <c r="A40" s="130" t="s">
        <v>592</v>
      </c>
      <c r="B40" s="128" t="s">
        <v>169</v>
      </c>
      <c r="C40" s="129"/>
      <c r="D40" s="129"/>
    </row>
    <row r="41" spans="1:4">
      <c r="A41" s="120" t="s">
        <v>593</v>
      </c>
      <c r="B41" s="82" t="s">
        <v>594</v>
      </c>
      <c r="C41" s="121">
        <v>672915.36</v>
      </c>
      <c r="D41" s="121">
        <v>0</v>
      </c>
    </row>
    <row r="42" spans="1:4">
      <c r="A42" s="130" t="s">
        <v>595</v>
      </c>
      <c r="B42" s="128" t="s">
        <v>169</v>
      </c>
      <c r="C42" s="129"/>
      <c r="D42" s="129"/>
    </row>
    <row r="43" spans="1:4">
      <c r="A43" s="120" t="s">
        <v>596</v>
      </c>
      <c r="B43" s="82" t="s">
        <v>597</v>
      </c>
      <c r="C43" s="121">
        <v>0</v>
      </c>
      <c r="D43" s="121">
        <v>0</v>
      </c>
    </row>
    <row r="44" spans="1:4" ht="15">
      <c r="A44" s="115" t="s">
        <v>590</v>
      </c>
      <c r="B44" s="125" t="s">
        <v>155</v>
      </c>
      <c r="C44" s="126">
        <v>672915.36</v>
      </c>
      <c r="D44" s="126">
        <v>0</v>
      </c>
    </row>
    <row r="45" spans="1:4" ht="15">
      <c r="A45" s="117" t="s">
        <v>598</v>
      </c>
      <c r="B45" s="118" t="s">
        <v>599</v>
      </c>
      <c r="C45" s="119"/>
      <c r="D45" s="119"/>
    </row>
    <row r="46" spans="1:4">
      <c r="A46" s="120" t="s">
        <v>600</v>
      </c>
      <c r="B46" s="82" t="s">
        <v>599</v>
      </c>
      <c r="C46" s="121">
        <v>16817115.629999999</v>
      </c>
      <c r="D46" s="121">
        <v>10333533.58</v>
      </c>
    </row>
    <row r="47" spans="1:4" ht="15">
      <c r="A47" s="115" t="s">
        <v>598</v>
      </c>
      <c r="B47" s="125" t="s">
        <v>155</v>
      </c>
      <c r="C47" s="126">
        <v>16817115.629999999</v>
      </c>
      <c r="D47" s="126">
        <v>10333533.58</v>
      </c>
    </row>
    <row r="48" spans="1:4" ht="15">
      <c r="A48" s="117" t="s">
        <v>601</v>
      </c>
      <c r="B48" s="118" t="s">
        <v>602</v>
      </c>
      <c r="C48" s="119"/>
      <c r="D48" s="119"/>
    </row>
    <row r="49" spans="1:4">
      <c r="A49" s="130" t="s">
        <v>603</v>
      </c>
      <c r="B49" s="128" t="s">
        <v>604</v>
      </c>
      <c r="C49" s="129"/>
      <c r="D49" s="129"/>
    </row>
    <row r="50" spans="1:4">
      <c r="A50" s="120" t="s">
        <v>605</v>
      </c>
      <c r="B50" s="82" t="s">
        <v>604</v>
      </c>
      <c r="C50" s="121">
        <v>930306.87</v>
      </c>
      <c r="D50" s="121">
        <v>35573.08</v>
      </c>
    </row>
    <row r="51" spans="1:4" ht="15">
      <c r="A51" s="115" t="s">
        <v>601</v>
      </c>
      <c r="B51" s="125" t="s">
        <v>155</v>
      </c>
      <c r="C51" s="126">
        <v>930306.87</v>
      </c>
      <c r="D51" s="126">
        <v>35573.08</v>
      </c>
    </row>
    <row r="52" spans="1:4" ht="15">
      <c r="A52" s="117" t="s">
        <v>606</v>
      </c>
      <c r="B52" s="118" t="s">
        <v>169</v>
      </c>
      <c r="C52" s="119"/>
      <c r="D52" s="119"/>
    </row>
    <row r="53" spans="1:4">
      <c r="A53" s="120" t="s">
        <v>607</v>
      </c>
      <c r="B53" s="82" t="s">
        <v>608</v>
      </c>
      <c r="C53" s="121">
        <v>799265456.19000006</v>
      </c>
      <c r="D53" s="121">
        <v>307391849.55000001</v>
      </c>
    </row>
    <row r="54" spans="1:4" ht="15">
      <c r="A54" s="136" t="s">
        <v>606</v>
      </c>
      <c r="B54" s="137" t="s">
        <v>155</v>
      </c>
      <c r="C54" s="138">
        <v>799265456.19000006</v>
      </c>
      <c r="D54" s="138">
        <v>307391849.55000001</v>
      </c>
    </row>
  </sheetData>
  <mergeCells count="4">
    <mergeCell ref="A1:D1"/>
    <mergeCell ref="C3:D3"/>
    <mergeCell ref="A2:A3"/>
    <mergeCell ref="B2:B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C120"/>
  <sheetViews>
    <sheetView zoomScaleNormal="100" workbookViewId="0">
      <selection activeCell="A120" sqref="A120:C120"/>
    </sheetView>
  </sheetViews>
  <sheetFormatPr baseColWidth="10" defaultColWidth="11.28515625" defaultRowHeight="12.75"/>
  <cols>
    <col min="1" max="1" width="10.140625" style="82" customWidth="1"/>
    <col min="2" max="2" width="96.85546875" style="82" customWidth="1"/>
    <col min="3" max="3" width="25.28515625" style="83" customWidth="1"/>
    <col min="4" max="4" width="22.85546875" style="81" customWidth="1"/>
    <col min="5" max="16384" width="11.28515625" style="81"/>
  </cols>
  <sheetData>
    <row r="1" spans="1:3" s="84" customFormat="1" ht="45" customHeight="1">
      <c r="A1" s="174" t="s">
        <v>132</v>
      </c>
      <c r="B1" s="175"/>
      <c r="C1" s="175"/>
    </row>
    <row r="2" spans="1:3" ht="20.100000000000001" customHeight="1">
      <c r="A2" s="101" t="s">
        <v>140</v>
      </c>
      <c r="B2" s="101" t="s">
        <v>4</v>
      </c>
      <c r="C2" s="91" t="s">
        <v>5</v>
      </c>
    </row>
    <row r="3" spans="1:3" ht="15">
      <c r="A3" s="118" t="s">
        <v>609</v>
      </c>
      <c r="B3" s="118" t="s">
        <v>610</v>
      </c>
      <c r="C3" s="119"/>
    </row>
    <row r="4" spans="1:3">
      <c r="A4" s="140" t="s">
        <v>611</v>
      </c>
      <c r="B4" s="128" t="s">
        <v>612</v>
      </c>
      <c r="C4" s="129"/>
    </row>
    <row r="5" spans="1:3">
      <c r="A5" s="120" t="s">
        <v>613</v>
      </c>
      <c r="B5" s="82" t="s">
        <v>612</v>
      </c>
      <c r="C5" s="121">
        <v>126100.64</v>
      </c>
    </row>
    <row r="6" spans="1:3">
      <c r="A6" s="120" t="s">
        <v>614</v>
      </c>
      <c r="B6" s="82" t="s">
        <v>615</v>
      </c>
      <c r="C6" s="121">
        <v>0</v>
      </c>
    </row>
    <row r="7" spans="1:3">
      <c r="A7" s="139" t="s">
        <v>611</v>
      </c>
      <c r="B7" s="123" t="s">
        <v>177</v>
      </c>
      <c r="C7" s="124">
        <v>126100.64</v>
      </c>
    </row>
    <row r="8" spans="1:3">
      <c r="A8" s="140" t="s">
        <v>616</v>
      </c>
      <c r="B8" s="128" t="s">
        <v>617</v>
      </c>
      <c r="C8" s="129"/>
    </row>
    <row r="9" spans="1:3">
      <c r="A9" s="120" t="s">
        <v>618</v>
      </c>
      <c r="B9" s="82" t="s">
        <v>619</v>
      </c>
      <c r="C9" s="121">
        <v>0</v>
      </c>
    </row>
    <row r="10" spans="1:3">
      <c r="A10" s="120" t="s">
        <v>620</v>
      </c>
      <c r="B10" s="82" t="s">
        <v>621</v>
      </c>
      <c r="C10" s="121">
        <v>66753.73</v>
      </c>
    </row>
    <row r="11" spans="1:3">
      <c r="A11" s="120" t="s">
        <v>622</v>
      </c>
      <c r="B11" s="82" t="s">
        <v>623</v>
      </c>
      <c r="C11" s="121">
        <v>0</v>
      </c>
    </row>
    <row r="12" spans="1:3">
      <c r="A12" s="139" t="s">
        <v>616</v>
      </c>
      <c r="B12" s="123" t="s">
        <v>177</v>
      </c>
      <c r="C12" s="124">
        <v>66753.73</v>
      </c>
    </row>
    <row r="13" spans="1:3">
      <c r="A13" s="140" t="s">
        <v>624</v>
      </c>
      <c r="B13" s="128" t="s">
        <v>169</v>
      </c>
      <c r="C13" s="129"/>
    </row>
    <row r="14" spans="1:3">
      <c r="A14" s="120" t="s">
        <v>625</v>
      </c>
      <c r="B14" s="82" t="s">
        <v>626</v>
      </c>
      <c r="C14" s="121">
        <v>0</v>
      </c>
    </row>
    <row r="15" spans="1:3" ht="15">
      <c r="A15" s="116" t="s">
        <v>609</v>
      </c>
      <c r="B15" s="125" t="s">
        <v>155</v>
      </c>
      <c r="C15" s="126">
        <v>192854.37</v>
      </c>
    </row>
    <row r="16" spans="1:3" ht="30">
      <c r="A16" s="118" t="s">
        <v>627</v>
      </c>
      <c r="B16" s="118" t="s">
        <v>628</v>
      </c>
      <c r="C16" s="119"/>
    </row>
    <row r="17" spans="1:3">
      <c r="A17" s="140" t="s">
        <v>629</v>
      </c>
      <c r="B17" s="128" t="s">
        <v>630</v>
      </c>
      <c r="C17" s="129"/>
    </row>
    <row r="18" spans="1:3">
      <c r="A18" s="120" t="s">
        <v>631</v>
      </c>
      <c r="B18" s="82" t="s">
        <v>632</v>
      </c>
      <c r="C18" s="121">
        <v>0</v>
      </c>
    </row>
    <row r="19" spans="1:3">
      <c r="A19" s="120" t="s">
        <v>633</v>
      </c>
      <c r="B19" s="82" t="s">
        <v>634</v>
      </c>
      <c r="C19" s="121">
        <v>0</v>
      </c>
    </row>
    <row r="20" spans="1:3">
      <c r="A20" s="139" t="s">
        <v>629</v>
      </c>
      <c r="B20" s="123" t="s">
        <v>177</v>
      </c>
      <c r="C20" s="124">
        <v>0</v>
      </c>
    </row>
    <row r="21" spans="1:3">
      <c r="A21" s="140" t="s">
        <v>635</v>
      </c>
      <c r="B21" s="128" t="s">
        <v>636</v>
      </c>
      <c r="C21" s="129"/>
    </row>
    <row r="22" spans="1:3">
      <c r="A22" s="120" t="s">
        <v>637</v>
      </c>
      <c r="B22" s="82" t="s">
        <v>638</v>
      </c>
      <c r="C22" s="121">
        <v>4359.8100000000004</v>
      </c>
    </row>
    <row r="23" spans="1:3">
      <c r="A23" s="120" t="s">
        <v>639</v>
      </c>
      <c r="B23" s="82" t="s">
        <v>640</v>
      </c>
      <c r="C23" s="121">
        <v>20886.12</v>
      </c>
    </row>
    <row r="24" spans="1:3">
      <c r="A24" s="120" t="s">
        <v>641</v>
      </c>
      <c r="B24" s="82" t="s">
        <v>642</v>
      </c>
      <c r="C24" s="121">
        <v>35473.919999999998</v>
      </c>
    </row>
    <row r="25" spans="1:3">
      <c r="A25" s="120" t="s">
        <v>643</v>
      </c>
      <c r="B25" s="82" t="s">
        <v>644</v>
      </c>
      <c r="C25" s="121">
        <v>9422.36</v>
      </c>
    </row>
    <row r="26" spans="1:3">
      <c r="A26" s="120" t="s">
        <v>645</v>
      </c>
      <c r="B26" s="82" t="s">
        <v>646</v>
      </c>
      <c r="C26" s="121">
        <v>11930.44</v>
      </c>
    </row>
    <row r="27" spans="1:3">
      <c r="A27" s="120" t="s">
        <v>647</v>
      </c>
      <c r="B27" s="82" t="s">
        <v>648</v>
      </c>
      <c r="C27" s="121">
        <v>2065.16</v>
      </c>
    </row>
    <row r="28" spans="1:3">
      <c r="A28" s="120" t="s">
        <v>649</v>
      </c>
      <c r="B28" s="82" t="s">
        <v>650</v>
      </c>
      <c r="C28" s="121">
        <v>0</v>
      </c>
    </row>
    <row r="29" spans="1:3">
      <c r="A29" s="139" t="s">
        <v>635</v>
      </c>
      <c r="B29" s="123" t="s">
        <v>177</v>
      </c>
      <c r="C29" s="124">
        <v>84137.81</v>
      </c>
    </row>
    <row r="30" spans="1:3">
      <c r="A30" s="140" t="s">
        <v>651</v>
      </c>
      <c r="B30" s="128" t="s">
        <v>652</v>
      </c>
      <c r="C30" s="129"/>
    </row>
    <row r="31" spans="1:3">
      <c r="A31" s="120" t="s">
        <v>653</v>
      </c>
      <c r="B31" s="82" t="s">
        <v>654</v>
      </c>
      <c r="C31" s="121">
        <v>7907.06</v>
      </c>
    </row>
    <row r="32" spans="1:3">
      <c r="A32" s="120" t="s">
        <v>655</v>
      </c>
      <c r="B32" s="82" t="s">
        <v>656</v>
      </c>
      <c r="C32" s="121">
        <v>1410746294.8699999</v>
      </c>
    </row>
    <row r="33" spans="1:3">
      <c r="A33" s="120" t="s">
        <v>657</v>
      </c>
      <c r="B33" s="82" t="s">
        <v>658</v>
      </c>
      <c r="C33" s="121">
        <v>2075058.92</v>
      </c>
    </row>
    <row r="34" spans="1:3">
      <c r="A34" s="120" t="s">
        <v>659</v>
      </c>
      <c r="B34" s="82" t="s">
        <v>660</v>
      </c>
      <c r="C34" s="121">
        <v>76000000</v>
      </c>
    </row>
    <row r="35" spans="1:3">
      <c r="A35" s="139" t="s">
        <v>651</v>
      </c>
      <c r="B35" s="123" t="s">
        <v>177</v>
      </c>
      <c r="C35" s="124">
        <v>1488829260.8499999</v>
      </c>
    </row>
    <row r="36" spans="1:3">
      <c r="A36" s="140" t="s">
        <v>661</v>
      </c>
      <c r="B36" s="128" t="s">
        <v>662</v>
      </c>
      <c r="C36" s="129"/>
    </row>
    <row r="37" spans="1:3">
      <c r="A37" s="120" t="s">
        <v>663</v>
      </c>
      <c r="B37" s="82" t="s">
        <v>662</v>
      </c>
      <c r="C37" s="121">
        <v>0</v>
      </c>
    </row>
    <row r="38" spans="1:3">
      <c r="A38" s="120" t="s">
        <v>664</v>
      </c>
      <c r="B38" s="82" t="s">
        <v>665</v>
      </c>
      <c r="C38" s="121">
        <v>0</v>
      </c>
    </row>
    <row r="39" spans="1:3">
      <c r="A39" s="139" t="s">
        <v>661</v>
      </c>
      <c r="B39" s="123" t="s">
        <v>177</v>
      </c>
      <c r="C39" s="124">
        <v>0</v>
      </c>
    </row>
    <row r="40" spans="1:3">
      <c r="A40" s="140" t="s">
        <v>666</v>
      </c>
      <c r="B40" s="128" t="s">
        <v>667</v>
      </c>
      <c r="C40" s="129"/>
    </row>
    <row r="41" spans="1:3">
      <c r="A41" s="120" t="s">
        <v>668</v>
      </c>
      <c r="B41" s="82" t="s">
        <v>669</v>
      </c>
      <c r="C41" s="121">
        <v>254753.96</v>
      </c>
    </row>
    <row r="42" spans="1:3">
      <c r="A42" s="120" t="s">
        <v>670</v>
      </c>
      <c r="B42" s="82" t="s">
        <v>671</v>
      </c>
      <c r="C42" s="121">
        <v>224296.59</v>
      </c>
    </row>
    <row r="43" spans="1:3">
      <c r="A43" s="139" t="s">
        <v>666</v>
      </c>
      <c r="B43" s="123" t="s">
        <v>177</v>
      </c>
      <c r="C43" s="124">
        <v>479050.55</v>
      </c>
    </row>
    <row r="44" spans="1:3">
      <c r="A44" s="140" t="s">
        <v>672</v>
      </c>
      <c r="B44" s="128" t="s">
        <v>673</v>
      </c>
      <c r="C44" s="129"/>
    </row>
    <row r="45" spans="1:3">
      <c r="A45" s="120" t="s">
        <v>674</v>
      </c>
      <c r="B45" s="82" t="s">
        <v>675</v>
      </c>
      <c r="C45" s="121">
        <v>124860319.95999999</v>
      </c>
    </row>
    <row r="46" spans="1:3">
      <c r="A46" s="120" t="s">
        <v>676</v>
      </c>
      <c r="B46" s="82" t="s">
        <v>677</v>
      </c>
      <c r="C46" s="121">
        <v>0</v>
      </c>
    </row>
    <row r="47" spans="1:3">
      <c r="A47" s="139" t="s">
        <v>672</v>
      </c>
      <c r="B47" s="123" t="s">
        <v>177</v>
      </c>
      <c r="C47" s="124">
        <v>124860319.95999999</v>
      </c>
    </row>
    <row r="48" spans="1:3" ht="15">
      <c r="A48" s="116" t="s">
        <v>627</v>
      </c>
      <c r="B48" s="125" t="s">
        <v>155</v>
      </c>
      <c r="C48" s="126">
        <v>1614252769.1699998</v>
      </c>
    </row>
    <row r="49" spans="1:3" ht="30">
      <c r="A49" s="118" t="s">
        <v>678</v>
      </c>
      <c r="B49" s="118" t="s">
        <v>679</v>
      </c>
      <c r="C49" s="119"/>
    </row>
    <row r="50" spans="1:3">
      <c r="A50" s="140" t="s">
        <v>680</v>
      </c>
      <c r="B50" s="128" t="s">
        <v>681</v>
      </c>
      <c r="C50" s="129"/>
    </row>
    <row r="51" spans="1:3">
      <c r="A51" s="120" t="s">
        <v>682</v>
      </c>
      <c r="B51" s="82" t="s">
        <v>683</v>
      </c>
      <c r="C51" s="121">
        <v>876</v>
      </c>
    </row>
    <row r="52" spans="1:3">
      <c r="A52" s="120" t="s">
        <v>684</v>
      </c>
      <c r="B52" s="82" t="s">
        <v>685</v>
      </c>
      <c r="C52" s="121">
        <v>0</v>
      </c>
    </row>
    <row r="53" spans="1:3">
      <c r="A53" s="139" t="s">
        <v>680</v>
      </c>
      <c r="B53" s="123" t="s">
        <v>177</v>
      </c>
      <c r="C53" s="124">
        <v>876</v>
      </c>
    </row>
    <row r="54" spans="1:3">
      <c r="A54" s="140" t="s">
        <v>686</v>
      </c>
      <c r="B54" s="128" t="s">
        <v>687</v>
      </c>
      <c r="C54" s="129"/>
    </row>
    <row r="55" spans="1:3">
      <c r="A55" s="120" t="s">
        <v>688</v>
      </c>
      <c r="B55" s="82" t="s">
        <v>687</v>
      </c>
      <c r="C55" s="121">
        <v>0</v>
      </c>
    </row>
    <row r="56" spans="1:3">
      <c r="A56" s="120" t="s">
        <v>689</v>
      </c>
      <c r="B56" s="82" t="s">
        <v>690</v>
      </c>
      <c r="C56" s="121">
        <v>0</v>
      </c>
    </row>
    <row r="57" spans="1:3">
      <c r="A57" s="139" t="s">
        <v>686</v>
      </c>
      <c r="B57" s="123" t="s">
        <v>177</v>
      </c>
      <c r="C57" s="124">
        <v>0</v>
      </c>
    </row>
    <row r="58" spans="1:3" ht="25.5">
      <c r="A58" s="140" t="s">
        <v>691</v>
      </c>
      <c r="B58" s="128" t="s">
        <v>692</v>
      </c>
      <c r="C58" s="129"/>
    </row>
    <row r="59" spans="1:3" ht="25.5">
      <c r="A59" s="120" t="s">
        <v>693</v>
      </c>
      <c r="B59" s="82" t="s">
        <v>692</v>
      </c>
      <c r="C59" s="121">
        <v>0</v>
      </c>
    </row>
    <row r="60" spans="1:3" ht="25.5">
      <c r="A60" s="120" t="s">
        <v>694</v>
      </c>
      <c r="B60" s="82" t="s">
        <v>695</v>
      </c>
      <c r="C60" s="121">
        <v>0</v>
      </c>
    </row>
    <row r="61" spans="1:3">
      <c r="A61" s="139" t="s">
        <v>691</v>
      </c>
      <c r="B61" s="123" t="s">
        <v>177</v>
      </c>
      <c r="C61" s="124">
        <v>0</v>
      </c>
    </row>
    <row r="62" spans="1:3">
      <c r="A62" s="140" t="s">
        <v>696</v>
      </c>
      <c r="B62" s="128" t="s">
        <v>697</v>
      </c>
      <c r="C62" s="129"/>
    </row>
    <row r="63" spans="1:3">
      <c r="A63" s="120" t="s">
        <v>698</v>
      </c>
      <c r="B63" s="82" t="s">
        <v>699</v>
      </c>
      <c r="C63" s="121">
        <v>0</v>
      </c>
    </row>
    <row r="64" spans="1:3">
      <c r="A64" s="120" t="s">
        <v>700</v>
      </c>
      <c r="B64" s="82" t="s">
        <v>701</v>
      </c>
      <c r="C64" s="121">
        <v>0</v>
      </c>
    </row>
    <row r="65" spans="1:3">
      <c r="A65" s="139" t="s">
        <v>696</v>
      </c>
      <c r="B65" s="123" t="s">
        <v>177</v>
      </c>
      <c r="C65" s="124">
        <v>0</v>
      </c>
    </row>
    <row r="66" spans="1:3" ht="15">
      <c r="A66" s="116" t="s">
        <v>678</v>
      </c>
      <c r="B66" s="125" t="s">
        <v>155</v>
      </c>
      <c r="C66" s="126">
        <v>876</v>
      </c>
    </row>
    <row r="67" spans="1:3" ht="30">
      <c r="A67" s="118" t="s">
        <v>702</v>
      </c>
      <c r="B67" s="118" t="s">
        <v>703</v>
      </c>
      <c r="C67" s="119"/>
    </row>
    <row r="68" spans="1:3">
      <c r="A68" s="120" t="s">
        <v>704</v>
      </c>
      <c r="B68" s="82" t="s">
        <v>705</v>
      </c>
      <c r="C68" s="121">
        <v>1613980.51</v>
      </c>
    </row>
    <row r="69" spans="1:3">
      <c r="A69" s="120" t="s">
        <v>706</v>
      </c>
      <c r="B69" s="82" t="s">
        <v>707</v>
      </c>
      <c r="C69" s="121">
        <v>2518807.7999999998</v>
      </c>
    </row>
    <row r="70" spans="1:3">
      <c r="A70" s="120" t="s">
        <v>708</v>
      </c>
      <c r="B70" s="82" t="s">
        <v>709</v>
      </c>
      <c r="C70" s="121">
        <v>0</v>
      </c>
    </row>
    <row r="71" spans="1:3">
      <c r="A71" s="120" t="s">
        <v>710</v>
      </c>
      <c r="B71" s="82" t="s">
        <v>711</v>
      </c>
      <c r="C71" s="121">
        <v>0</v>
      </c>
    </row>
    <row r="72" spans="1:3" ht="15">
      <c r="A72" s="116" t="s">
        <v>702</v>
      </c>
      <c r="B72" s="125" t="s">
        <v>155</v>
      </c>
      <c r="C72" s="126">
        <v>4132788.3099999996</v>
      </c>
    </row>
    <row r="73" spans="1:3" ht="15">
      <c r="A73" s="118" t="s">
        <v>712</v>
      </c>
      <c r="B73" s="118" t="s">
        <v>713</v>
      </c>
      <c r="C73" s="119"/>
    </row>
    <row r="74" spans="1:3">
      <c r="A74" s="120" t="s">
        <v>714</v>
      </c>
      <c r="B74" s="82" t="s">
        <v>713</v>
      </c>
      <c r="C74" s="121">
        <v>0</v>
      </c>
    </row>
    <row r="75" spans="1:3" ht="15">
      <c r="A75" s="116" t="s">
        <v>712</v>
      </c>
      <c r="B75" s="125" t="s">
        <v>155</v>
      </c>
      <c r="C75" s="126">
        <v>0</v>
      </c>
    </row>
    <row r="76" spans="1:3" ht="15">
      <c r="A76" s="118" t="s">
        <v>715</v>
      </c>
      <c r="B76" s="118" t="s">
        <v>716</v>
      </c>
      <c r="C76" s="119"/>
    </row>
    <row r="77" spans="1:3">
      <c r="A77" s="140" t="s">
        <v>717</v>
      </c>
      <c r="B77" s="128" t="s">
        <v>169</v>
      </c>
      <c r="C77" s="129"/>
    </row>
    <row r="78" spans="1:3">
      <c r="A78" s="120" t="s">
        <v>718</v>
      </c>
      <c r="B78" s="82" t="s">
        <v>719</v>
      </c>
      <c r="C78" s="121">
        <v>351212.55</v>
      </c>
    </row>
    <row r="79" spans="1:3">
      <c r="A79" s="140" t="s">
        <v>720</v>
      </c>
      <c r="B79" s="128" t="s">
        <v>169</v>
      </c>
      <c r="C79" s="129"/>
    </row>
    <row r="80" spans="1:3">
      <c r="A80" s="120" t="s">
        <v>721</v>
      </c>
      <c r="B80" s="82" t="s">
        <v>722</v>
      </c>
      <c r="C80" s="121">
        <v>0</v>
      </c>
    </row>
    <row r="81" spans="1:3" ht="15">
      <c r="A81" s="116" t="s">
        <v>715</v>
      </c>
      <c r="B81" s="125" t="s">
        <v>155</v>
      </c>
      <c r="C81" s="126">
        <v>351212.55</v>
      </c>
    </row>
    <row r="82" spans="1:3" ht="45">
      <c r="A82" s="118" t="s">
        <v>723</v>
      </c>
      <c r="B82" s="118" t="s">
        <v>724</v>
      </c>
      <c r="C82" s="119"/>
    </row>
    <row r="83" spans="1:3">
      <c r="A83" s="140" t="s">
        <v>725</v>
      </c>
      <c r="B83" s="128" t="s">
        <v>169</v>
      </c>
      <c r="C83" s="129"/>
    </row>
    <row r="84" spans="1:3">
      <c r="A84" s="120" t="s">
        <v>726</v>
      </c>
      <c r="B84" s="82" t="s">
        <v>727</v>
      </c>
      <c r="C84" s="121">
        <v>0</v>
      </c>
    </row>
    <row r="85" spans="1:3">
      <c r="A85" s="140" t="s">
        <v>728</v>
      </c>
      <c r="B85" s="128" t="s">
        <v>729</v>
      </c>
      <c r="C85" s="129"/>
    </row>
    <row r="86" spans="1:3">
      <c r="A86" s="120" t="s">
        <v>730</v>
      </c>
      <c r="B86" s="82" t="s">
        <v>731</v>
      </c>
      <c r="C86" s="121">
        <v>0</v>
      </c>
    </row>
    <row r="87" spans="1:3">
      <c r="A87" s="120" t="s">
        <v>732</v>
      </c>
      <c r="B87" s="82" t="s">
        <v>733</v>
      </c>
      <c r="C87" s="121">
        <v>0</v>
      </c>
    </row>
    <row r="88" spans="1:3">
      <c r="A88" s="139" t="s">
        <v>728</v>
      </c>
      <c r="B88" s="123" t="s">
        <v>177</v>
      </c>
      <c r="C88" s="124">
        <v>0</v>
      </c>
    </row>
    <row r="89" spans="1:3">
      <c r="A89" s="140" t="s">
        <v>734</v>
      </c>
      <c r="B89" s="128" t="s">
        <v>169</v>
      </c>
      <c r="C89" s="129"/>
    </row>
    <row r="90" spans="1:3">
      <c r="A90" s="120" t="s">
        <v>735</v>
      </c>
      <c r="B90" s="82" t="s">
        <v>736</v>
      </c>
      <c r="C90" s="121">
        <v>0</v>
      </c>
    </row>
    <row r="91" spans="1:3">
      <c r="A91" s="120" t="s">
        <v>737</v>
      </c>
      <c r="B91" s="82" t="s">
        <v>738</v>
      </c>
      <c r="C91" s="121">
        <v>1763.75</v>
      </c>
    </row>
    <row r="92" spans="1:3">
      <c r="A92" s="139" t="s">
        <v>734</v>
      </c>
      <c r="B92" s="123" t="s">
        <v>177</v>
      </c>
      <c r="C92" s="124">
        <v>1763.75</v>
      </c>
    </row>
    <row r="93" spans="1:3" ht="15">
      <c r="A93" s="116" t="s">
        <v>723</v>
      </c>
      <c r="B93" s="125" t="s">
        <v>155</v>
      </c>
      <c r="C93" s="126">
        <v>1763.75</v>
      </c>
    </row>
    <row r="94" spans="1:3" ht="15">
      <c r="A94" s="118" t="s">
        <v>739</v>
      </c>
      <c r="B94" s="118" t="s">
        <v>740</v>
      </c>
      <c r="C94" s="119"/>
    </row>
    <row r="95" spans="1:3">
      <c r="A95" s="140" t="s">
        <v>741</v>
      </c>
      <c r="B95" s="128" t="s">
        <v>742</v>
      </c>
      <c r="C95" s="129"/>
    </row>
    <row r="96" spans="1:3">
      <c r="A96" s="120" t="s">
        <v>743</v>
      </c>
      <c r="B96" s="82" t="s">
        <v>742</v>
      </c>
      <c r="C96" s="121">
        <v>0</v>
      </c>
    </row>
    <row r="97" spans="1:3">
      <c r="A97" s="120" t="s">
        <v>744</v>
      </c>
      <c r="B97" s="82" t="s">
        <v>745</v>
      </c>
      <c r="C97" s="121">
        <v>0</v>
      </c>
    </row>
    <row r="98" spans="1:3">
      <c r="A98" s="139" t="s">
        <v>741</v>
      </c>
      <c r="B98" s="123" t="s">
        <v>177</v>
      </c>
      <c r="C98" s="124">
        <v>0</v>
      </c>
    </row>
    <row r="99" spans="1:3" ht="15">
      <c r="A99" s="116" t="s">
        <v>739</v>
      </c>
      <c r="B99" s="125" t="s">
        <v>155</v>
      </c>
      <c r="C99" s="126">
        <v>0</v>
      </c>
    </row>
    <row r="100" spans="1:3" ht="15">
      <c r="A100" s="118" t="s">
        <v>746</v>
      </c>
      <c r="B100" s="118" t="s">
        <v>747</v>
      </c>
      <c r="C100" s="119"/>
    </row>
    <row r="101" spans="1:3">
      <c r="A101" s="140" t="s">
        <v>748</v>
      </c>
      <c r="B101" s="128" t="s">
        <v>749</v>
      </c>
      <c r="C101" s="129"/>
    </row>
    <row r="102" spans="1:3">
      <c r="A102" s="120" t="s">
        <v>750</v>
      </c>
      <c r="B102" s="82" t="s">
        <v>749</v>
      </c>
      <c r="C102" s="121">
        <v>1318.99</v>
      </c>
    </row>
    <row r="103" spans="1:3">
      <c r="A103" s="120" t="s">
        <v>751</v>
      </c>
      <c r="B103" s="82" t="s">
        <v>752</v>
      </c>
      <c r="C103" s="121">
        <v>4614.1899999999996</v>
      </c>
    </row>
    <row r="104" spans="1:3">
      <c r="A104" s="139" t="s">
        <v>748</v>
      </c>
      <c r="B104" s="123" t="s">
        <v>177</v>
      </c>
      <c r="C104" s="124">
        <v>5933.1799999999994</v>
      </c>
    </row>
    <row r="105" spans="1:3">
      <c r="A105" s="140" t="s">
        <v>753</v>
      </c>
      <c r="B105" s="128" t="s">
        <v>754</v>
      </c>
      <c r="C105" s="129"/>
    </row>
    <row r="106" spans="1:3">
      <c r="A106" s="120" t="s">
        <v>755</v>
      </c>
      <c r="B106" s="82" t="s">
        <v>754</v>
      </c>
      <c r="C106" s="121">
        <v>5009.1899999999996</v>
      </c>
    </row>
    <row r="107" spans="1:3">
      <c r="A107" s="120" t="s">
        <v>756</v>
      </c>
      <c r="B107" s="82" t="s">
        <v>757</v>
      </c>
      <c r="C107" s="121">
        <v>1807.89</v>
      </c>
    </row>
    <row r="108" spans="1:3">
      <c r="A108" s="139" t="s">
        <v>753</v>
      </c>
      <c r="B108" s="123" t="s">
        <v>177</v>
      </c>
      <c r="C108" s="124">
        <v>6817.08</v>
      </c>
    </row>
    <row r="109" spans="1:3">
      <c r="A109" s="140" t="s">
        <v>758</v>
      </c>
      <c r="B109" s="128" t="s">
        <v>759</v>
      </c>
      <c r="C109" s="129"/>
    </row>
    <row r="110" spans="1:3">
      <c r="A110" s="120" t="s">
        <v>760</v>
      </c>
      <c r="B110" s="82" t="s">
        <v>759</v>
      </c>
      <c r="C110" s="121">
        <v>1011.45</v>
      </c>
    </row>
    <row r="111" spans="1:3">
      <c r="A111" s="120" t="s">
        <v>761</v>
      </c>
      <c r="B111" s="82" t="s">
        <v>762</v>
      </c>
      <c r="C111" s="121">
        <v>1984.08</v>
      </c>
    </row>
    <row r="112" spans="1:3">
      <c r="A112" s="139" t="s">
        <v>758</v>
      </c>
      <c r="B112" s="123" t="s">
        <v>177</v>
      </c>
      <c r="C112" s="124">
        <v>2995.5299999999997</v>
      </c>
    </row>
    <row r="113" spans="1:3">
      <c r="A113" s="140" t="s">
        <v>763</v>
      </c>
      <c r="B113" s="128" t="s">
        <v>764</v>
      </c>
      <c r="C113" s="129"/>
    </row>
    <row r="114" spans="1:3">
      <c r="A114" s="120" t="s">
        <v>765</v>
      </c>
      <c r="B114" s="82" t="s">
        <v>764</v>
      </c>
      <c r="C114" s="121">
        <v>196441.57</v>
      </c>
    </row>
    <row r="115" spans="1:3">
      <c r="A115" s="120" t="s">
        <v>766</v>
      </c>
      <c r="B115" s="82" t="s">
        <v>767</v>
      </c>
      <c r="C115" s="121">
        <v>819.02</v>
      </c>
    </row>
    <row r="116" spans="1:3">
      <c r="A116" s="139" t="s">
        <v>763</v>
      </c>
      <c r="B116" s="123" t="s">
        <v>177</v>
      </c>
      <c r="C116" s="124">
        <v>197260.59</v>
      </c>
    </row>
    <row r="117" spans="1:3" ht="15">
      <c r="A117" s="116" t="s">
        <v>746</v>
      </c>
      <c r="B117" s="125" t="s">
        <v>155</v>
      </c>
      <c r="C117" s="126">
        <v>213006.38</v>
      </c>
    </row>
    <row r="118" spans="1:3" ht="15">
      <c r="A118" s="118" t="s">
        <v>768</v>
      </c>
      <c r="B118" s="118" t="s">
        <v>169</v>
      </c>
      <c r="C118" s="119"/>
    </row>
    <row r="119" spans="1:3">
      <c r="A119" s="120" t="s">
        <v>769</v>
      </c>
      <c r="B119" s="82" t="s">
        <v>770</v>
      </c>
      <c r="C119" s="121">
        <v>1619145270.53</v>
      </c>
    </row>
    <row r="120" spans="1:3" ht="15">
      <c r="A120" s="141" t="s">
        <v>768</v>
      </c>
      <c r="B120" s="137" t="s">
        <v>155</v>
      </c>
      <c r="C120" s="138">
        <v>1619145270.53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F200"/>
  <sheetViews>
    <sheetView zoomScale="106" zoomScaleNormal="106" zoomScalePageLayoutView="91" workbookViewId="0">
      <selection activeCell="A200" sqref="A200:F200"/>
    </sheetView>
  </sheetViews>
  <sheetFormatPr baseColWidth="10" defaultColWidth="11.28515625" defaultRowHeight="12.75"/>
  <cols>
    <col min="1" max="1" width="10.140625" style="82" customWidth="1"/>
    <col min="2" max="2" width="50.7109375" style="82" customWidth="1"/>
    <col min="3" max="5" width="17.7109375" style="83" customWidth="1"/>
    <col min="6" max="6" width="17.7109375" style="97" customWidth="1"/>
    <col min="7" max="16384" width="11.28515625" style="81"/>
  </cols>
  <sheetData>
    <row r="1" spans="1:6" ht="24.95" customHeight="1">
      <c r="A1" s="180" t="s">
        <v>7</v>
      </c>
      <c r="B1" s="181"/>
      <c r="C1" s="181"/>
      <c r="D1" s="181"/>
      <c r="E1" s="181"/>
      <c r="F1" s="181"/>
    </row>
    <row r="2" spans="1:6" ht="52.5" customHeight="1">
      <c r="A2" s="100" t="s">
        <v>140</v>
      </c>
      <c r="B2" s="100" t="s">
        <v>4</v>
      </c>
      <c r="C2" s="92" t="s">
        <v>133</v>
      </c>
      <c r="D2" s="92" t="s">
        <v>142</v>
      </c>
      <c r="E2" s="92" t="s">
        <v>134</v>
      </c>
      <c r="F2" s="93" t="s">
        <v>115</v>
      </c>
    </row>
    <row r="3" spans="1:6">
      <c r="A3" s="98" t="s">
        <v>141</v>
      </c>
      <c r="B3" s="99"/>
      <c r="C3" s="91" t="s">
        <v>5</v>
      </c>
      <c r="D3" s="91" t="s">
        <v>5</v>
      </c>
      <c r="E3" s="91" t="s">
        <v>5</v>
      </c>
      <c r="F3" s="94" t="s">
        <v>5</v>
      </c>
    </row>
    <row r="4" spans="1:6" ht="15">
      <c r="A4" s="118" t="s">
        <v>771</v>
      </c>
      <c r="B4" s="118" t="s">
        <v>772</v>
      </c>
      <c r="C4" s="119"/>
      <c r="D4" s="119"/>
      <c r="E4" s="119"/>
      <c r="F4" s="119"/>
    </row>
    <row r="5" spans="1:6">
      <c r="A5" s="140" t="s">
        <v>773</v>
      </c>
      <c r="B5" s="128" t="s">
        <v>772</v>
      </c>
      <c r="C5" s="129"/>
      <c r="D5" s="129"/>
      <c r="E5" s="129"/>
      <c r="F5" s="142"/>
    </row>
    <row r="6" spans="1:6">
      <c r="A6" s="120" t="s">
        <v>774</v>
      </c>
      <c r="B6" s="82" t="s">
        <v>775</v>
      </c>
      <c r="C6" s="121">
        <v>53122370.469999999</v>
      </c>
      <c r="D6" s="121">
        <v>31764244.34</v>
      </c>
      <c r="E6" s="121">
        <v>184315575.99000001</v>
      </c>
      <c r="F6" s="121">
        <f>SUM(C6+D6+E6)</f>
        <v>269202190.80000001</v>
      </c>
    </row>
    <row r="7" spans="1:6">
      <c r="A7" s="120" t="s">
        <v>776</v>
      </c>
      <c r="B7" s="82" t="s">
        <v>777</v>
      </c>
      <c r="C7" s="121">
        <v>2762767.44</v>
      </c>
      <c r="D7" s="121">
        <v>3021370.9</v>
      </c>
      <c r="E7" s="121">
        <v>1011431.45</v>
      </c>
      <c r="F7" s="121">
        <f>SUM(C7+D7+E7)</f>
        <v>6795569.79</v>
      </c>
    </row>
    <row r="8" spans="1:6">
      <c r="A8" s="139" t="s">
        <v>773</v>
      </c>
      <c r="B8" s="123" t="s">
        <v>177</v>
      </c>
      <c r="C8" s="124">
        <v>55885137.909999996</v>
      </c>
      <c r="D8" s="124">
        <v>34785615.240000002</v>
      </c>
      <c r="E8" s="124">
        <v>185327007.44</v>
      </c>
      <c r="F8" s="124">
        <f>SUM(C8+D8+E8)</f>
        <v>275997760.59000003</v>
      </c>
    </row>
    <row r="9" spans="1:6">
      <c r="A9" s="140" t="s">
        <v>778</v>
      </c>
      <c r="B9" s="128" t="s">
        <v>169</v>
      </c>
      <c r="C9" s="129"/>
      <c r="D9" s="129"/>
      <c r="E9" s="129"/>
      <c r="F9" s="142"/>
    </row>
    <row r="10" spans="1:6">
      <c r="A10" s="120" t="s">
        <v>779</v>
      </c>
      <c r="B10" s="82" t="s">
        <v>780</v>
      </c>
      <c r="C10" s="121">
        <v>3660939.68</v>
      </c>
      <c r="D10" s="121">
        <v>1623128.57</v>
      </c>
      <c r="E10" s="121">
        <v>18403234.27</v>
      </c>
      <c r="F10" s="121">
        <f>SUM(C10+D10+E10)</f>
        <v>23687302.52</v>
      </c>
    </row>
    <row r="11" spans="1:6">
      <c r="A11" s="140" t="s">
        <v>781</v>
      </c>
      <c r="B11" s="128" t="s">
        <v>169</v>
      </c>
      <c r="C11" s="129"/>
      <c r="D11" s="129"/>
      <c r="E11" s="129"/>
      <c r="F11" s="142"/>
    </row>
    <row r="12" spans="1:6">
      <c r="A12" s="120" t="s">
        <v>782</v>
      </c>
      <c r="B12" s="82" t="s">
        <v>783</v>
      </c>
      <c r="C12" s="121">
        <v>2797943.21</v>
      </c>
      <c r="D12" s="121">
        <v>193336.1</v>
      </c>
      <c r="E12" s="121">
        <v>22798139.309999999</v>
      </c>
      <c r="F12" s="121">
        <f>SUM(C12+D12+E12)</f>
        <v>25789418.619999997</v>
      </c>
    </row>
    <row r="13" spans="1:6" ht="25.5">
      <c r="A13" s="140" t="s">
        <v>784</v>
      </c>
      <c r="B13" s="128" t="s">
        <v>785</v>
      </c>
      <c r="C13" s="129"/>
      <c r="D13" s="129"/>
      <c r="E13" s="129"/>
      <c r="F13" s="142"/>
    </row>
    <row r="14" spans="1:6" ht="25.5">
      <c r="A14" s="120" t="s">
        <v>786</v>
      </c>
      <c r="B14" s="82" t="s">
        <v>787</v>
      </c>
      <c r="C14" s="121">
        <v>603777.84</v>
      </c>
      <c r="D14" s="121">
        <v>211353.81</v>
      </c>
      <c r="E14" s="121">
        <v>1438304.9</v>
      </c>
      <c r="F14" s="121">
        <f>SUM(C14+D14+E14)</f>
        <v>2253436.5499999998</v>
      </c>
    </row>
    <row r="15" spans="1:6" ht="25.5">
      <c r="A15" s="120" t="s">
        <v>788</v>
      </c>
      <c r="B15" s="82" t="s">
        <v>789</v>
      </c>
      <c r="C15" s="121">
        <v>47535.18</v>
      </c>
      <c r="D15" s="121">
        <v>15423.29</v>
      </c>
      <c r="E15" s="121">
        <v>141921.22</v>
      </c>
      <c r="F15" s="121">
        <f>SUM(C15+D15+E15)</f>
        <v>204879.69</v>
      </c>
    </row>
    <row r="16" spans="1:6" ht="25.5">
      <c r="A16" s="120" t="s">
        <v>790</v>
      </c>
      <c r="B16" s="82" t="s">
        <v>791</v>
      </c>
      <c r="C16" s="121">
        <v>1628738.47</v>
      </c>
      <c r="D16" s="121">
        <v>989815.66</v>
      </c>
      <c r="E16" s="121">
        <v>3782392.03</v>
      </c>
      <c r="F16" s="121">
        <f>SUM(C16+D16+E16)</f>
        <v>6400946.1600000001</v>
      </c>
    </row>
    <row r="17" spans="1:6">
      <c r="A17" s="139" t="s">
        <v>784</v>
      </c>
      <c r="B17" s="123" t="s">
        <v>177</v>
      </c>
      <c r="C17" s="124">
        <v>2280051.4900000002</v>
      </c>
      <c r="D17" s="124">
        <v>1216592.76</v>
      </c>
      <c r="E17" s="124">
        <v>5362618.1499999994</v>
      </c>
      <c r="F17" s="124">
        <f>SUM(C17+D17+E17)</f>
        <v>8859262.3999999985</v>
      </c>
    </row>
    <row r="18" spans="1:6" ht="25.5">
      <c r="A18" s="140" t="s">
        <v>792</v>
      </c>
      <c r="B18" s="128" t="s">
        <v>793</v>
      </c>
      <c r="C18" s="129"/>
      <c r="D18" s="129"/>
      <c r="E18" s="129"/>
      <c r="F18" s="142"/>
    </row>
    <row r="19" spans="1:6" ht="25.5">
      <c r="A19" s="120" t="s">
        <v>794</v>
      </c>
      <c r="B19" s="82" t="s">
        <v>795</v>
      </c>
      <c r="C19" s="121">
        <v>819383.54</v>
      </c>
      <c r="D19" s="121">
        <v>138793.07</v>
      </c>
      <c r="E19" s="121">
        <v>3274151.14</v>
      </c>
      <c r="F19" s="121">
        <f>SUM(C19+D19+E19)</f>
        <v>4232327.75</v>
      </c>
    </row>
    <row r="20" spans="1:6" ht="25.5">
      <c r="A20" s="120" t="s">
        <v>796</v>
      </c>
      <c r="B20" s="82" t="s">
        <v>797</v>
      </c>
      <c r="C20" s="121">
        <v>0</v>
      </c>
      <c r="D20" s="121">
        <v>0</v>
      </c>
      <c r="E20" s="121">
        <v>0</v>
      </c>
      <c r="F20" s="121">
        <f>SUM(C20+D20+E20)</f>
        <v>0</v>
      </c>
    </row>
    <row r="21" spans="1:6">
      <c r="A21" s="139" t="s">
        <v>792</v>
      </c>
      <c r="B21" s="123" t="s">
        <v>177</v>
      </c>
      <c r="C21" s="124">
        <v>819383.54</v>
      </c>
      <c r="D21" s="124">
        <v>138793.07</v>
      </c>
      <c r="E21" s="124">
        <v>3274151.14</v>
      </c>
      <c r="F21" s="124">
        <f>SUM(C21+D21+E21)</f>
        <v>4232327.75</v>
      </c>
    </row>
    <row r="22" spans="1:6">
      <c r="A22" s="140" t="s">
        <v>798</v>
      </c>
      <c r="B22" s="128" t="s">
        <v>169</v>
      </c>
      <c r="C22" s="129"/>
      <c r="D22" s="129"/>
      <c r="E22" s="129"/>
      <c r="F22" s="142"/>
    </row>
    <row r="23" spans="1:6">
      <c r="A23" s="120" t="s">
        <v>799</v>
      </c>
      <c r="B23" s="82" t="s">
        <v>800</v>
      </c>
      <c r="C23" s="121">
        <v>9222.16</v>
      </c>
      <c r="D23" s="121">
        <v>4815.04</v>
      </c>
      <c r="E23" s="121">
        <v>17247.23</v>
      </c>
      <c r="F23" s="121">
        <f>SUM(C23+D23+E23)</f>
        <v>31284.43</v>
      </c>
    </row>
    <row r="24" spans="1:6">
      <c r="A24" s="140" t="s">
        <v>801</v>
      </c>
      <c r="B24" s="128" t="s">
        <v>169</v>
      </c>
      <c r="C24" s="129"/>
      <c r="D24" s="129"/>
      <c r="E24" s="129"/>
      <c r="F24" s="142"/>
    </row>
    <row r="25" spans="1:6">
      <c r="A25" s="120" t="s">
        <v>802</v>
      </c>
      <c r="B25" s="82" t="s">
        <v>803</v>
      </c>
      <c r="C25" s="121">
        <v>370812.91</v>
      </c>
      <c r="D25" s="121">
        <v>212609.57</v>
      </c>
      <c r="E25" s="121">
        <v>6120180.4500000002</v>
      </c>
      <c r="F25" s="121">
        <f>SUM(C25+D25+E25)</f>
        <v>6703602.9299999997</v>
      </c>
    </row>
    <row r="26" spans="1:6">
      <c r="A26" s="140" t="s">
        <v>804</v>
      </c>
      <c r="B26" s="128" t="s">
        <v>169</v>
      </c>
      <c r="C26" s="129"/>
      <c r="D26" s="129"/>
      <c r="E26" s="129"/>
      <c r="F26" s="142"/>
    </row>
    <row r="27" spans="1:6">
      <c r="A27" s="120" t="s">
        <v>805</v>
      </c>
      <c r="B27" s="82" t="s">
        <v>806</v>
      </c>
      <c r="C27" s="121">
        <v>6066503.0499999998</v>
      </c>
      <c r="D27" s="121">
        <v>3412249.95</v>
      </c>
      <c r="E27" s="121">
        <v>34633415.649999999</v>
      </c>
      <c r="F27" s="121">
        <f>SUM(C27+D27+E27)</f>
        <v>44112168.649999999</v>
      </c>
    </row>
    <row r="28" spans="1:6">
      <c r="A28" s="140" t="s">
        <v>807</v>
      </c>
      <c r="B28" s="128" t="s">
        <v>169</v>
      </c>
      <c r="C28" s="129"/>
      <c r="D28" s="129"/>
      <c r="E28" s="129"/>
      <c r="F28" s="142"/>
    </row>
    <row r="29" spans="1:6" ht="25.5">
      <c r="A29" s="120" t="s">
        <v>808</v>
      </c>
      <c r="B29" s="82" t="s">
        <v>809</v>
      </c>
      <c r="C29" s="121">
        <v>52864.81</v>
      </c>
      <c r="D29" s="121">
        <v>63178.45</v>
      </c>
      <c r="E29" s="121">
        <v>782921.35</v>
      </c>
      <c r="F29" s="121">
        <f>SUM(C29+D29+E29)</f>
        <v>898964.61</v>
      </c>
    </row>
    <row r="30" spans="1:6" ht="15">
      <c r="A30" s="116" t="s">
        <v>771</v>
      </c>
      <c r="B30" s="125" t="s">
        <v>155</v>
      </c>
      <c r="C30" s="126">
        <v>71942858.75999999</v>
      </c>
      <c r="D30" s="126">
        <v>41650318.750000007</v>
      </c>
      <c r="E30" s="126">
        <v>276718914.99000001</v>
      </c>
      <c r="F30" s="126">
        <f>SUM(C30+D30+E30)</f>
        <v>390312092.5</v>
      </c>
    </row>
    <row r="31" spans="1:6" ht="15">
      <c r="A31" s="118" t="s">
        <v>810</v>
      </c>
      <c r="B31" s="118" t="s">
        <v>811</v>
      </c>
      <c r="C31" s="119"/>
      <c r="D31" s="119"/>
      <c r="E31" s="119"/>
      <c r="F31" s="143"/>
    </row>
    <row r="32" spans="1:6">
      <c r="A32" s="140" t="s">
        <v>812</v>
      </c>
      <c r="B32" s="128" t="s">
        <v>169</v>
      </c>
      <c r="C32" s="129"/>
      <c r="D32" s="129"/>
      <c r="E32" s="129"/>
      <c r="F32" s="142"/>
    </row>
    <row r="33" spans="1:6">
      <c r="A33" s="120" t="s">
        <v>813</v>
      </c>
      <c r="B33" s="82" t="s">
        <v>814</v>
      </c>
      <c r="C33" s="121">
        <v>26874140.309999999</v>
      </c>
      <c r="D33" s="121">
        <v>16898368.879999999</v>
      </c>
      <c r="E33" s="121">
        <v>29722423.760000002</v>
      </c>
      <c r="F33" s="121">
        <f>SUM(C33+D33+E33)</f>
        <v>73494932.950000003</v>
      </c>
    </row>
    <row r="34" spans="1:6">
      <c r="A34" s="140" t="s">
        <v>815</v>
      </c>
      <c r="B34" s="128" t="s">
        <v>169</v>
      </c>
      <c r="C34" s="129"/>
      <c r="D34" s="129"/>
      <c r="E34" s="129"/>
      <c r="F34" s="142"/>
    </row>
    <row r="35" spans="1:6">
      <c r="A35" s="120" t="s">
        <v>816</v>
      </c>
      <c r="B35" s="82" t="s">
        <v>817</v>
      </c>
      <c r="C35" s="121">
        <v>7830.63</v>
      </c>
      <c r="D35" s="121">
        <v>6530.03</v>
      </c>
      <c r="E35" s="121">
        <v>81060.52</v>
      </c>
      <c r="F35" s="121">
        <f>SUM(C35+D35+E35)</f>
        <v>95421.180000000008</v>
      </c>
    </row>
    <row r="36" spans="1:6">
      <c r="A36" s="140" t="s">
        <v>818</v>
      </c>
      <c r="B36" s="128" t="s">
        <v>819</v>
      </c>
      <c r="C36" s="129"/>
      <c r="D36" s="129"/>
      <c r="E36" s="129"/>
      <c r="F36" s="142"/>
    </row>
    <row r="37" spans="1:6">
      <c r="A37" s="120" t="s">
        <v>820</v>
      </c>
      <c r="B37" s="82" t="s">
        <v>821</v>
      </c>
      <c r="C37" s="121">
        <v>58561.39</v>
      </c>
      <c r="D37" s="121">
        <v>6447921.7000000002</v>
      </c>
      <c r="E37" s="121">
        <v>139728.59</v>
      </c>
      <c r="F37" s="121">
        <f>SUM(C37+D37+E37)</f>
        <v>6646211.6799999997</v>
      </c>
    </row>
    <row r="38" spans="1:6">
      <c r="A38" s="120" t="s">
        <v>822</v>
      </c>
      <c r="B38" s="82" t="s">
        <v>823</v>
      </c>
      <c r="C38" s="121">
        <v>0</v>
      </c>
      <c r="D38" s="121">
        <v>0</v>
      </c>
      <c r="E38" s="121">
        <v>0</v>
      </c>
      <c r="F38" s="121">
        <f>SUM(C38+D38+E38)</f>
        <v>0</v>
      </c>
    </row>
    <row r="39" spans="1:6">
      <c r="A39" s="139" t="s">
        <v>818</v>
      </c>
      <c r="B39" s="123" t="s">
        <v>177</v>
      </c>
      <c r="C39" s="124">
        <v>58561.39</v>
      </c>
      <c r="D39" s="124">
        <v>6447921.7000000002</v>
      </c>
      <c r="E39" s="124">
        <v>139728.59</v>
      </c>
      <c r="F39" s="124">
        <f>SUM(C39+D39+E39)</f>
        <v>6646211.6799999997</v>
      </c>
    </row>
    <row r="40" spans="1:6">
      <c r="A40" s="140" t="s">
        <v>824</v>
      </c>
      <c r="B40" s="128" t="s">
        <v>169</v>
      </c>
      <c r="C40" s="129"/>
      <c r="D40" s="129"/>
      <c r="E40" s="129"/>
      <c r="F40" s="142"/>
    </row>
    <row r="41" spans="1:6" ht="25.5">
      <c r="A41" s="120" t="s">
        <v>825</v>
      </c>
      <c r="B41" s="82" t="s">
        <v>826</v>
      </c>
      <c r="C41" s="121">
        <v>18981.689999999999</v>
      </c>
      <c r="D41" s="121">
        <v>1588659.67</v>
      </c>
      <c r="E41" s="121">
        <v>35730.93</v>
      </c>
      <c r="F41" s="121">
        <f>SUM(C41+D41+E41)</f>
        <v>1643372.2899999998</v>
      </c>
    </row>
    <row r="42" spans="1:6">
      <c r="A42" s="140" t="s">
        <v>827</v>
      </c>
      <c r="B42" s="128" t="s">
        <v>169</v>
      </c>
      <c r="C42" s="129"/>
      <c r="D42" s="129"/>
      <c r="E42" s="129"/>
      <c r="F42" s="142"/>
    </row>
    <row r="43" spans="1:6" ht="25.5">
      <c r="A43" s="120" t="s">
        <v>828</v>
      </c>
      <c r="B43" s="82" t="s">
        <v>829</v>
      </c>
      <c r="C43" s="121">
        <v>2986.45</v>
      </c>
      <c r="D43" s="121">
        <v>245908.9</v>
      </c>
      <c r="E43" s="121">
        <v>2892.62</v>
      </c>
      <c r="F43" s="121">
        <f>SUM(C43+D43+E43)</f>
        <v>251787.97</v>
      </c>
    </row>
    <row r="44" spans="1:6">
      <c r="A44" s="140" t="s">
        <v>830</v>
      </c>
      <c r="B44" s="128" t="s">
        <v>169</v>
      </c>
      <c r="C44" s="129"/>
      <c r="D44" s="129"/>
      <c r="E44" s="129"/>
      <c r="F44" s="142"/>
    </row>
    <row r="45" spans="1:6" ht="25.5">
      <c r="A45" s="120" t="s">
        <v>831</v>
      </c>
      <c r="B45" s="82" t="s">
        <v>832</v>
      </c>
      <c r="C45" s="121">
        <v>154.01</v>
      </c>
      <c r="D45" s="121">
        <v>75655.53</v>
      </c>
      <c r="E45" s="121">
        <v>340.12</v>
      </c>
      <c r="F45" s="121">
        <f>SUM(C45+D45+E45)</f>
        <v>76149.659999999989</v>
      </c>
    </row>
    <row r="46" spans="1:6">
      <c r="A46" s="140" t="s">
        <v>833</v>
      </c>
      <c r="B46" s="128" t="s">
        <v>169</v>
      </c>
      <c r="C46" s="129"/>
      <c r="D46" s="129"/>
      <c r="E46" s="129"/>
      <c r="F46" s="142"/>
    </row>
    <row r="47" spans="1:6">
      <c r="A47" s="120" t="s">
        <v>834</v>
      </c>
      <c r="B47" s="82" t="s">
        <v>835</v>
      </c>
      <c r="C47" s="121">
        <v>19615.12</v>
      </c>
      <c r="D47" s="121">
        <v>3645201.02</v>
      </c>
      <c r="E47" s="121">
        <v>69626.33</v>
      </c>
      <c r="F47" s="121">
        <f>SUM(C47+D47+E47)</f>
        <v>3734442.47</v>
      </c>
    </row>
    <row r="48" spans="1:6">
      <c r="A48" s="140" t="s">
        <v>836</v>
      </c>
      <c r="B48" s="128" t="s">
        <v>169</v>
      </c>
      <c r="C48" s="129"/>
      <c r="D48" s="129"/>
      <c r="E48" s="129"/>
      <c r="F48" s="142"/>
    </row>
    <row r="49" spans="1:6">
      <c r="A49" s="120" t="s">
        <v>837</v>
      </c>
      <c r="B49" s="82" t="s">
        <v>838</v>
      </c>
      <c r="C49" s="121">
        <v>1305.97</v>
      </c>
      <c r="D49" s="121">
        <v>351109.35</v>
      </c>
      <c r="E49" s="121">
        <v>8753.0400000000009</v>
      </c>
      <c r="F49" s="121">
        <f>SUM(C49+D49+E49)</f>
        <v>361168.35999999993</v>
      </c>
    </row>
    <row r="50" spans="1:6">
      <c r="A50" s="140" t="s">
        <v>839</v>
      </c>
      <c r="B50" s="128" t="s">
        <v>169</v>
      </c>
      <c r="C50" s="129"/>
      <c r="D50" s="129"/>
      <c r="E50" s="129"/>
      <c r="F50" s="142"/>
    </row>
    <row r="51" spans="1:6">
      <c r="A51" s="120" t="s">
        <v>840</v>
      </c>
      <c r="B51" s="82" t="s">
        <v>841</v>
      </c>
      <c r="C51" s="121">
        <v>1647472.41</v>
      </c>
      <c r="D51" s="121">
        <v>538571.30000000005</v>
      </c>
      <c r="E51" s="121">
        <v>1131539.97</v>
      </c>
      <c r="F51" s="121">
        <f>SUM(C51+D51+E51)</f>
        <v>3317583.6799999997</v>
      </c>
    </row>
    <row r="52" spans="1:6">
      <c r="A52" s="140" t="s">
        <v>842</v>
      </c>
      <c r="B52" s="128" t="s">
        <v>169</v>
      </c>
      <c r="C52" s="129"/>
      <c r="D52" s="129"/>
      <c r="E52" s="129"/>
      <c r="F52" s="142"/>
    </row>
    <row r="53" spans="1:6">
      <c r="A53" s="120" t="s">
        <v>843</v>
      </c>
      <c r="B53" s="82" t="s">
        <v>844</v>
      </c>
      <c r="C53" s="121">
        <v>1279232.23</v>
      </c>
      <c r="D53" s="121">
        <v>875681.82</v>
      </c>
      <c r="E53" s="121">
        <v>791714</v>
      </c>
      <c r="F53" s="121">
        <f>SUM(C53+D53+E53)</f>
        <v>2946628.05</v>
      </c>
    </row>
    <row r="54" spans="1:6" ht="15">
      <c r="A54" s="116" t="s">
        <v>810</v>
      </c>
      <c r="B54" s="125" t="s">
        <v>155</v>
      </c>
      <c r="C54" s="126">
        <v>29910280.210000001</v>
      </c>
      <c r="D54" s="126">
        <v>30673608.200000003</v>
      </c>
      <c r="E54" s="126">
        <v>31983809.879999999</v>
      </c>
      <c r="F54" s="126">
        <f>SUM(C54+D54+E54)</f>
        <v>92567698.290000007</v>
      </c>
    </row>
    <row r="55" spans="1:6" ht="15">
      <c r="A55" s="118" t="s">
        <v>845</v>
      </c>
      <c r="B55" s="118" t="s">
        <v>846</v>
      </c>
      <c r="C55" s="119"/>
      <c r="D55" s="119"/>
      <c r="E55" s="119"/>
      <c r="F55" s="143"/>
    </row>
    <row r="56" spans="1:6">
      <c r="A56" s="140" t="s">
        <v>847</v>
      </c>
      <c r="B56" s="128" t="s">
        <v>169</v>
      </c>
      <c r="C56" s="129"/>
      <c r="D56" s="129"/>
      <c r="E56" s="129"/>
      <c r="F56" s="142"/>
    </row>
    <row r="57" spans="1:6">
      <c r="A57" s="120" t="s">
        <v>848</v>
      </c>
      <c r="B57" s="82" t="s">
        <v>849</v>
      </c>
      <c r="C57" s="121">
        <v>10415405.859999999</v>
      </c>
      <c r="D57" s="121">
        <v>2993769.44</v>
      </c>
      <c r="E57" s="121">
        <v>21038205.75</v>
      </c>
      <c r="F57" s="121">
        <f>SUM(C57+D57+E57)</f>
        <v>34447381.049999997</v>
      </c>
    </row>
    <row r="58" spans="1:6">
      <c r="A58" s="140" t="s">
        <v>850</v>
      </c>
      <c r="B58" s="128" t="s">
        <v>169</v>
      </c>
      <c r="C58" s="129"/>
      <c r="D58" s="129"/>
      <c r="E58" s="129"/>
      <c r="F58" s="142"/>
    </row>
    <row r="59" spans="1:6">
      <c r="A59" s="120" t="s">
        <v>851</v>
      </c>
      <c r="B59" s="82" t="s">
        <v>852</v>
      </c>
      <c r="C59" s="121">
        <v>210592.73</v>
      </c>
      <c r="D59" s="121">
        <v>37683.53</v>
      </c>
      <c r="E59" s="121">
        <v>1829955.02</v>
      </c>
      <c r="F59" s="121">
        <f>SUM(C59+D59+E59)</f>
        <v>2078231.28</v>
      </c>
    </row>
    <row r="60" spans="1:6">
      <c r="A60" s="140" t="s">
        <v>853</v>
      </c>
      <c r="B60" s="128" t="s">
        <v>169</v>
      </c>
      <c r="C60" s="129"/>
      <c r="D60" s="129"/>
      <c r="E60" s="129"/>
      <c r="F60" s="142"/>
    </row>
    <row r="61" spans="1:6">
      <c r="A61" s="120" t="s">
        <v>854</v>
      </c>
      <c r="B61" s="82" t="s">
        <v>855</v>
      </c>
      <c r="C61" s="121">
        <v>6877.6</v>
      </c>
      <c r="D61" s="121">
        <v>634.42999999999995</v>
      </c>
      <c r="E61" s="121">
        <v>62502.53</v>
      </c>
      <c r="F61" s="121">
        <f>SUM(C61+D61+E61)</f>
        <v>70014.559999999998</v>
      </c>
    </row>
    <row r="62" spans="1:6" ht="15">
      <c r="A62" s="116" t="s">
        <v>845</v>
      </c>
      <c r="B62" s="125" t="s">
        <v>155</v>
      </c>
      <c r="C62" s="126">
        <v>10632876.189999999</v>
      </c>
      <c r="D62" s="126">
        <v>3032087.4</v>
      </c>
      <c r="E62" s="126">
        <v>22930663.300000001</v>
      </c>
      <c r="F62" s="126">
        <f>SUM(C62+D62+E62)</f>
        <v>36595626.890000001</v>
      </c>
    </row>
    <row r="63" spans="1:6" ht="30">
      <c r="A63" s="118" t="s">
        <v>856</v>
      </c>
      <c r="B63" s="118" t="s">
        <v>857</v>
      </c>
      <c r="C63" s="119"/>
      <c r="D63" s="119"/>
      <c r="E63" s="119"/>
      <c r="F63" s="143"/>
    </row>
    <row r="64" spans="1:6">
      <c r="A64" s="140" t="s">
        <v>858</v>
      </c>
      <c r="B64" s="128" t="s">
        <v>169</v>
      </c>
      <c r="C64" s="129"/>
      <c r="D64" s="129"/>
      <c r="E64" s="129"/>
      <c r="F64" s="142"/>
    </row>
    <row r="65" spans="1:6" ht="25.5">
      <c r="A65" s="120" t="s">
        <v>859</v>
      </c>
      <c r="B65" s="82" t="s">
        <v>860</v>
      </c>
      <c r="C65" s="121">
        <v>79873610.200000003</v>
      </c>
      <c r="D65" s="121">
        <v>28615028.5</v>
      </c>
      <c r="E65" s="121">
        <v>348469706.29000002</v>
      </c>
      <c r="F65" s="121">
        <f>SUM(C65+D65+E65)</f>
        <v>456958344.99000001</v>
      </c>
    </row>
    <row r="66" spans="1:6">
      <c r="A66" s="140" t="s">
        <v>861</v>
      </c>
      <c r="B66" s="128" t="s">
        <v>169</v>
      </c>
      <c r="C66" s="129"/>
      <c r="D66" s="129"/>
      <c r="E66" s="129"/>
      <c r="F66" s="142"/>
    </row>
    <row r="67" spans="1:6">
      <c r="A67" s="120" t="s">
        <v>862</v>
      </c>
      <c r="B67" s="82" t="s">
        <v>863</v>
      </c>
      <c r="C67" s="121">
        <v>7627773.0899999999</v>
      </c>
      <c r="D67" s="121">
        <v>2019095.7</v>
      </c>
      <c r="E67" s="121">
        <v>15906677.1</v>
      </c>
      <c r="F67" s="121">
        <f>SUM(C67+D67+E67)</f>
        <v>25553545.890000001</v>
      </c>
    </row>
    <row r="68" spans="1:6">
      <c r="A68" s="140" t="s">
        <v>864</v>
      </c>
      <c r="B68" s="128" t="s">
        <v>169</v>
      </c>
      <c r="C68" s="129"/>
      <c r="D68" s="129"/>
      <c r="E68" s="129"/>
      <c r="F68" s="142"/>
    </row>
    <row r="69" spans="1:6">
      <c r="A69" s="120" t="s">
        <v>865</v>
      </c>
      <c r="B69" s="82" t="s">
        <v>866</v>
      </c>
      <c r="C69" s="121">
        <v>24275.19</v>
      </c>
      <c r="D69" s="121">
        <v>11166.87</v>
      </c>
      <c r="E69" s="121">
        <v>116223.74</v>
      </c>
      <c r="F69" s="121">
        <f>SUM(C69+D69+E69)</f>
        <v>151665.79999999999</v>
      </c>
    </row>
    <row r="70" spans="1:6" ht="51">
      <c r="A70" s="140" t="s">
        <v>867</v>
      </c>
      <c r="B70" s="128" t="s">
        <v>868</v>
      </c>
      <c r="C70" s="129"/>
      <c r="D70" s="129"/>
      <c r="E70" s="129"/>
      <c r="F70" s="142"/>
    </row>
    <row r="71" spans="1:6" ht="25.5">
      <c r="A71" s="120" t="s">
        <v>869</v>
      </c>
      <c r="B71" s="82" t="s">
        <v>870</v>
      </c>
      <c r="C71" s="121">
        <v>297341.25</v>
      </c>
      <c r="D71" s="121">
        <v>175792.92</v>
      </c>
      <c r="E71" s="121">
        <v>390138.04</v>
      </c>
      <c r="F71" s="121">
        <f>SUM(C71+D71+E71)</f>
        <v>863272.21</v>
      </c>
    </row>
    <row r="72" spans="1:6" ht="25.5">
      <c r="A72" s="120" t="s">
        <v>871</v>
      </c>
      <c r="B72" s="82" t="s">
        <v>872</v>
      </c>
      <c r="C72" s="121">
        <v>75473.45</v>
      </c>
      <c r="D72" s="121">
        <v>58734.46</v>
      </c>
      <c r="E72" s="121">
        <v>675024.51</v>
      </c>
      <c r="F72" s="121">
        <f>SUM(C72+D72+E72)</f>
        <v>809232.42</v>
      </c>
    </row>
    <row r="73" spans="1:6" ht="25.5">
      <c r="A73" s="120" t="s">
        <v>873</v>
      </c>
      <c r="B73" s="82" t="s">
        <v>874</v>
      </c>
      <c r="C73" s="121">
        <v>0</v>
      </c>
      <c r="D73" s="121">
        <v>0</v>
      </c>
      <c r="E73" s="121">
        <v>0</v>
      </c>
      <c r="F73" s="121">
        <f>SUM(C73+D73+E73)</f>
        <v>0</v>
      </c>
    </row>
    <row r="74" spans="1:6">
      <c r="A74" s="139" t="s">
        <v>867</v>
      </c>
      <c r="B74" s="123" t="s">
        <v>177</v>
      </c>
      <c r="C74" s="124">
        <v>372814.7</v>
      </c>
      <c r="D74" s="124">
        <v>234527.38</v>
      </c>
      <c r="E74" s="124">
        <v>1065162.55</v>
      </c>
      <c r="F74" s="124">
        <f>SUM(C74+D74+E74)</f>
        <v>1672504.6300000001</v>
      </c>
    </row>
    <row r="75" spans="1:6">
      <c r="A75" s="140" t="s">
        <v>875</v>
      </c>
      <c r="B75" s="128" t="s">
        <v>169</v>
      </c>
      <c r="C75" s="129"/>
      <c r="D75" s="129"/>
      <c r="E75" s="129"/>
      <c r="F75" s="142"/>
    </row>
    <row r="76" spans="1:6" ht="25.5">
      <c r="A76" s="120" t="s">
        <v>876</v>
      </c>
      <c r="B76" s="82" t="s">
        <v>877</v>
      </c>
      <c r="C76" s="121">
        <v>388099.38</v>
      </c>
      <c r="D76" s="121">
        <v>42827.94</v>
      </c>
      <c r="E76" s="121">
        <v>1218198.79</v>
      </c>
      <c r="F76" s="121">
        <f>SUM(C76+D76+E76)</f>
        <v>1649126.11</v>
      </c>
    </row>
    <row r="77" spans="1:6">
      <c r="A77" s="140" t="s">
        <v>878</v>
      </c>
      <c r="B77" s="128" t="s">
        <v>169</v>
      </c>
      <c r="C77" s="129"/>
      <c r="D77" s="129"/>
      <c r="E77" s="129"/>
      <c r="F77" s="142"/>
    </row>
    <row r="78" spans="1:6" ht="25.5">
      <c r="A78" s="120" t="s">
        <v>879</v>
      </c>
      <c r="B78" s="82" t="s">
        <v>880</v>
      </c>
      <c r="C78" s="121">
        <v>4341270.95</v>
      </c>
      <c r="D78" s="121">
        <v>1229830.19</v>
      </c>
      <c r="E78" s="121">
        <v>15456167.960000001</v>
      </c>
      <c r="F78" s="121">
        <f>SUM(C78+D78+E78)</f>
        <v>21027269.100000001</v>
      </c>
    </row>
    <row r="79" spans="1:6" ht="38.25">
      <c r="A79" s="140" t="s">
        <v>881</v>
      </c>
      <c r="B79" s="128" t="s">
        <v>882</v>
      </c>
      <c r="C79" s="129"/>
      <c r="D79" s="129"/>
      <c r="E79" s="129"/>
      <c r="F79" s="142"/>
    </row>
    <row r="80" spans="1:6" ht="25.5">
      <c r="A80" s="120" t="s">
        <v>883</v>
      </c>
      <c r="B80" s="82" t="s">
        <v>884</v>
      </c>
      <c r="C80" s="121">
        <v>24990</v>
      </c>
      <c r="D80" s="121">
        <v>0</v>
      </c>
      <c r="E80" s="121">
        <v>1527.15</v>
      </c>
      <c r="F80" s="121">
        <f>SUM(C80+D80+E80)</f>
        <v>26517.15</v>
      </c>
    </row>
    <row r="81" spans="1:6" ht="25.5">
      <c r="A81" s="120" t="s">
        <v>885</v>
      </c>
      <c r="B81" s="82" t="s">
        <v>886</v>
      </c>
      <c r="C81" s="121">
        <v>0</v>
      </c>
      <c r="D81" s="121">
        <v>0</v>
      </c>
      <c r="E81" s="121">
        <v>0</v>
      </c>
      <c r="F81" s="121">
        <f>SUM(C81+D81+E81)</f>
        <v>0</v>
      </c>
    </row>
    <row r="82" spans="1:6">
      <c r="A82" s="139" t="s">
        <v>881</v>
      </c>
      <c r="B82" s="123" t="s">
        <v>177</v>
      </c>
      <c r="C82" s="124">
        <v>24990</v>
      </c>
      <c r="D82" s="124">
        <v>0</v>
      </c>
      <c r="E82" s="124">
        <v>1527.15</v>
      </c>
      <c r="F82" s="124">
        <f>SUM(C82+D82+E82)</f>
        <v>26517.15</v>
      </c>
    </row>
    <row r="83" spans="1:6">
      <c r="A83" s="140" t="s">
        <v>887</v>
      </c>
      <c r="B83" s="128" t="s">
        <v>169</v>
      </c>
      <c r="C83" s="129"/>
      <c r="D83" s="129"/>
      <c r="E83" s="129"/>
      <c r="F83" s="142"/>
    </row>
    <row r="84" spans="1:6" ht="25.5">
      <c r="A84" s="120" t="s">
        <v>888</v>
      </c>
      <c r="B84" s="82" t="s">
        <v>889</v>
      </c>
      <c r="C84" s="121">
        <v>20.079999999999998</v>
      </c>
      <c r="D84" s="121">
        <v>38.950000000000003</v>
      </c>
      <c r="E84" s="121">
        <v>61.45</v>
      </c>
      <c r="F84" s="121">
        <f>SUM(C84+D84+E84)</f>
        <v>120.48</v>
      </c>
    </row>
    <row r="85" spans="1:6">
      <c r="A85" s="140" t="s">
        <v>890</v>
      </c>
      <c r="B85" s="128" t="s">
        <v>891</v>
      </c>
      <c r="C85" s="129"/>
      <c r="D85" s="129"/>
      <c r="E85" s="129"/>
      <c r="F85" s="142"/>
    </row>
    <row r="86" spans="1:6">
      <c r="A86" s="120" t="s">
        <v>892</v>
      </c>
      <c r="B86" s="82" t="s">
        <v>893</v>
      </c>
      <c r="C86" s="121">
        <v>-3703793.59</v>
      </c>
      <c r="D86" s="121">
        <v>-1321308.06</v>
      </c>
      <c r="E86" s="121">
        <v>-10825529.15</v>
      </c>
      <c r="F86" s="121">
        <f>SUM(C86+D86+E86)</f>
        <v>-15850630.800000001</v>
      </c>
    </row>
    <row r="87" spans="1:6">
      <c r="A87" s="120" t="s">
        <v>894</v>
      </c>
      <c r="B87" s="82" t="s">
        <v>895</v>
      </c>
      <c r="C87" s="121">
        <v>-2045622.46</v>
      </c>
      <c r="D87" s="121">
        <v>-782489.41</v>
      </c>
      <c r="E87" s="121">
        <v>-10614812.539999999</v>
      </c>
      <c r="F87" s="121">
        <f>SUM(C87+D87+E87)</f>
        <v>-13442924.41</v>
      </c>
    </row>
    <row r="88" spans="1:6" ht="25.5">
      <c r="A88" s="120" t="s">
        <v>896</v>
      </c>
      <c r="B88" s="82" t="s">
        <v>897</v>
      </c>
      <c r="C88" s="121">
        <v>-9521713.3300000001</v>
      </c>
      <c r="D88" s="121">
        <v>-2882470.87</v>
      </c>
      <c r="E88" s="121">
        <v>-41026578.359999999</v>
      </c>
      <c r="F88" s="121">
        <f>SUM(C88+D88+E88)</f>
        <v>-53430762.560000002</v>
      </c>
    </row>
    <row r="89" spans="1:6">
      <c r="A89" s="139" t="s">
        <v>890</v>
      </c>
      <c r="B89" s="123" t="s">
        <v>177</v>
      </c>
      <c r="C89" s="124">
        <v>-15271129.379999999</v>
      </c>
      <c r="D89" s="124">
        <v>-4986268.34</v>
      </c>
      <c r="E89" s="124">
        <v>-62466920.049999997</v>
      </c>
      <c r="F89" s="124">
        <f>SUM(C89+D89+E89)</f>
        <v>-82724317.769999996</v>
      </c>
    </row>
    <row r="90" spans="1:6" ht="15">
      <c r="A90" s="116" t="s">
        <v>856</v>
      </c>
      <c r="B90" s="125" t="s">
        <v>155</v>
      </c>
      <c r="C90" s="126">
        <v>77381724.210000008</v>
      </c>
      <c r="D90" s="126">
        <v>27166247.190000005</v>
      </c>
      <c r="E90" s="126">
        <v>319766804.98000002</v>
      </c>
      <c r="F90" s="126">
        <f>SUM(C90+D90+E90)</f>
        <v>424314776.38</v>
      </c>
    </row>
    <row r="91" spans="1:6" ht="15">
      <c r="A91" s="118" t="s">
        <v>898</v>
      </c>
      <c r="B91" s="118" t="s">
        <v>15</v>
      </c>
      <c r="C91" s="119"/>
      <c r="D91" s="119"/>
      <c r="E91" s="119"/>
      <c r="F91" s="143"/>
    </row>
    <row r="92" spans="1:6">
      <c r="A92" s="140" t="s">
        <v>899</v>
      </c>
      <c r="B92" s="128" t="s">
        <v>169</v>
      </c>
      <c r="C92" s="129"/>
      <c r="D92" s="129"/>
      <c r="E92" s="129"/>
      <c r="F92" s="142"/>
    </row>
    <row r="93" spans="1:6" ht="25.5">
      <c r="A93" s="120" t="s">
        <v>900</v>
      </c>
      <c r="B93" s="82" t="s">
        <v>901</v>
      </c>
      <c r="C93" s="121">
        <v>49471.46</v>
      </c>
      <c r="D93" s="121">
        <v>29691.68</v>
      </c>
      <c r="E93" s="121">
        <v>204439.67999999999</v>
      </c>
      <c r="F93" s="121">
        <f>SUM(C93+D93+E93)</f>
        <v>283602.82</v>
      </c>
    </row>
    <row r="94" spans="1:6">
      <c r="A94" s="140" t="s">
        <v>902</v>
      </c>
      <c r="B94" s="128" t="s">
        <v>169</v>
      </c>
      <c r="C94" s="129"/>
      <c r="D94" s="129"/>
      <c r="E94" s="129"/>
      <c r="F94" s="142"/>
    </row>
    <row r="95" spans="1:6">
      <c r="A95" s="120" t="s">
        <v>903</v>
      </c>
      <c r="B95" s="82" t="s">
        <v>904</v>
      </c>
      <c r="C95" s="121">
        <v>5896226.7599999998</v>
      </c>
      <c r="D95" s="121">
        <v>4373790.97</v>
      </c>
      <c r="E95" s="121">
        <v>19624086.98</v>
      </c>
      <c r="F95" s="121">
        <f>SUM(C95+D95+E95)</f>
        <v>29894104.710000001</v>
      </c>
    </row>
    <row r="96" spans="1:6">
      <c r="A96" s="140" t="s">
        <v>905</v>
      </c>
      <c r="B96" s="128" t="s">
        <v>169</v>
      </c>
      <c r="C96" s="129"/>
      <c r="D96" s="129"/>
      <c r="E96" s="129"/>
      <c r="F96" s="142"/>
    </row>
    <row r="97" spans="1:6">
      <c r="A97" s="120" t="s">
        <v>906</v>
      </c>
      <c r="B97" s="82" t="s">
        <v>907</v>
      </c>
      <c r="C97" s="121">
        <v>3737442.23</v>
      </c>
      <c r="D97" s="121">
        <v>1143159.76</v>
      </c>
      <c r="E97" s="121">
        <v>11045379.73</v>
      </c>
      <c r="F97" s="121">
        <f>SUM(C97+D97+E97)</f>
        <v>15925981.720000001</v>
      </c>
    </row>
    <row r="98" spans="1:6">
      <c r="A98" s="140" t="s">
        <v>908</v>
      </c>
      <c r="B98" s="128" t="s">
        <v>169</v>
      </c>
      <c r="C98" s="129"/>
      <c r="D98" s="129"/>
      <c r="E98" s="129"/>
      <c r="F98" s="142"/>
    </row>
    <row r="99" spans="1:6">
      <c r="A99" s="120" t="s">
        <v>909</v>
      </c>
      <c r="B99" s="82" t="s">
        <v>910</v>
      </c>
      <c r="C99" s="121">
        <v>1171441.99</v>
      </c>
      <c r="D99" s="121">
        <v>1346283.53</v>
      </c>
      <c r="E99" s="121">
        <v>12617780.619999999</v>
      </c>
      <c r="F99" s="121">
        <f>SUM(C99+D99+E99)</f>
        <v>15135506.139999999</v>
      </c>
    </row>
    <row r="100" spans="1:6">
      <c r="A100" s="140" t="s">
        <v>911</v>
      </c>
      <c r="B100" s="128" t="s">
        <v>169</v>
      </c>
      <c r="C100" s="129"/>
      <c r="D100" s="129"/>
      <c r="E100" s="129"/>
      <c r="F100" s="142"/>
    </row>
    <row r="101" spans="1:6">
      <c r="A101" s="120" t="s">
        <v>912</v>
      </c>
      <c r="B101" s="82" t="s">
        <v>913</v>
      </c>
      <c r="C101" s="121">
        <v>2262363.65</v>
      </c>
      <c r="D101" s="121">
        <v>1482866.12</v>
      </c>
      <c r="E101" s="121">
        <v>21971602.629999999</v>
      </c>
      <c r="F101" s="121">
        <f>SUM(C101+D101+E101)</f>
        <v>25716832.399999999</v>
      </c>
    </row>
    <row r="102" spans="1:6">
      <c r="A102" s="140" t="s">
        <v>914</v>
      </c>
      <c r="B102" s="128" t="s">
        <v>169</v>
      </c>
      <c r="C102" s="129"/>
      <c r="D102" s="129"/>
      <c r="E102" s="129"/>
      <c r="F102" s="142"/>
    </row>
    <row r="103" spans="1:6">
      <c r="A103" s="120" t="s">
        <v>915</v>
      </c>
      <c r="B103" s="82" t="s">
        <v>916</v>
      </c>
      <c r="C103" s="121">
        <v>1663129.95</v>
      </c>
      <c r="D103" s="121">
        <v>428917.41</v>
      </c>
      <c r="E103" s="121">
        <v>13687674.93</v>
      </c>
      <c r="F103" s="121">
        <f>SUM(C103+D103+E103)</f>
        <v>15779722.289999999</v>
      </c>
    </row>
    <row r="104" spans="1:6">
      <c r="A104" s="140" t="s">
        <v>917</v>
      </c>
      <c r="B104" s="128" t="s">
        <v>169</v>
      </c>
      <c r="C104" s="129"/>
      <c r="D104" s="129"/>
      <c r="E104" s="129"/>
      <c r="F104" s="142"/>
    </row>
    <row r="105" spans="1:6">
      <c r="A105" s="120" t="s">
        <v>918</v>
      </c>
      <c r="B105" s="82" t="s">
        <v>919</v>
      </c>
      <c r="C105" s="121">
        <v>10898.4</v>
      </c>
      <c r="D105" s="121">
        <v>0</v>
      </c>
      <c r="E105" s="121">
        <v>17888.419999999998</v>
      </c>
      <c r="F105" s="121">
        <f>SUM(C105+D105+E105)</f>
        <v>28786.82</v>
      </c>
    </row>
    <row r="106" spans="1:6">
      <c r="A106" s="140" t="s">
        <v>920</v>
      </c>
      <c r="B106" s="128" t="s">
        <v>169</v>
      </c>
      <c r="C106" s="129"/>
      <c r="D106" s="129"/>
      <c r="E106" s="129"/>
      <c r="F106" s="142"/>
    </row>
    <row r="107" spans="1:6">
      <c r="A107" s="120" t="s">
        <v>921</v>
      </c>
      <c r="B107" s="82" t="s">
        <v>922</v>
      </c>
      <c r="C107" s="121">
        <v>1081612.0900000001</v>
      </c>
      <c r="D107" s="121">
        <v>791538.18</v>
      </c>
      <c r="E107" s="121">
        <v>4471149.8899999997</v>
      </c>
      <c r="F107" s="121">
        <f>SUM(C107+D107+E107)</f>
        <v>6344300.1600000001</v>
      </c>
    </row>
    <row r="108" spans="1:6" ht="15">
      <c r="A108" s="116" t="s">
        <v>898</v>
      </c>
      <c r="B108" s="125" t="s">
        <v>155</v>
      </c>
      <c r="C108" s="126">
        <v>15872586.529999999</v>
      </c>
      <c r="D108" s="126">
        <v>9596247.6499999985</v>
      </c>
      <c r="E108" s="126">
        <v>83640002.879999995</v>
      </c>
      <c r="F108" s="126">
        <f>SUM(C108+D108+E108)</f>
        <v>109108837.06</v>
      </c>
    </row>
    <row r="109" spans="1:6" ht="15">
      <c r="A109" s="118" t="s">
        <v>923</v>
      </c>
      <c r="B109" s="118" t="s">
        <v>16</v>
      </c>
      <c r="C109" s="119"/>
      <c r="D109" s="119"/>
      <c r="E109" s="119"/>
      <c r="F109" s="143"/>
    </row>
    <row r="110" spans="1:6" ht="25.5">
      <c r="A110" s="140" t="s">
        <v>924</v>
      </c>
      <c r="B110" s="128" t="s">
        <v>925</v>
      </c>
      <c r="C110" s="129"/>
      <c r="D110" s="129"/>
      <c r="E110" s="129"/>
      <c r="F110" s="142"/>
    </row>
    <row r="111" spans="1:6">
      <c r="A111" s="120" t="s">
        <v>926</v>
      </c>
      <c r="B111" s="82" t="s">
        <v>927</v>
      </c>
      <c r="C111" s="121">
        <v>9933213.6199999992</v>
      </c>
      <c r="D111" s="121">
        <v>6096956.5599999996</v>
      </c>
      <c r="E111" s="121">
        <v>50427610.149999999</v>
      </c>
      <c r="F111" s="121">
        <f>SUM(C111+D111+E111)</f>
        <v>66457780.329999998</v>
      </c>
    </row>
    <row r="112" spans="1:6">
      <c r="A112" s="120" t="s">
        <v>928</v>
      </c>
      <c r="B112" s="82" t="s">
        <v>929</v>
      </c>
      <c r="C112" s="121">
        <v>171594.26</v>
      </c>
      <c r="D112" s="121">
        <v>197051.5</v>
      </c>
      <c r="E112" s="121">
        <v>211012.4</v>
      </c>
      <c r="F112" s="121">
        <f>SUM(C112+D112+E112)</f>
        <v>579658.16</v>
      </c>
    </row>
    <row r="113" spans="1:6">
      <c r="A113" s="139" t="s">
        <v>924</v>
      </c>
      <c r="B113" s="123" t="s">
        <v>177</v>
      </c>
      <c r="C113" s="124">
        <v>10104807.879999999</v>
      </c>
      <c r="D113" s="124">
        <v>6294008.0599999996</v>
      </c>
      <c r="E113" s="124">
        <v>50638622.549999997</v>
      </c>
      <c r="F113" s="124">
        <f>SUM(C113+D113+E113)</f>
        <v>67037438.489999995</v>
      </c>
    </row>
    <row r="114" spans="1:6">
      <c r="A114" s="140" t="s">
        <v>930</v>
      </c>
      <c r="B114" s="128" t="s">
        <v>169</v>
      </c>
      <c r="C114" s="129"/>
      <c r="D114" s="129"/>
      <c r="E114" s="129"/>
      <c r="F114" s="142"/>
    </row>
    <row r="115" spans="1:6" ht="25.5">
      <c r="A115" s="120" t="s">
        <v>931</v>
      </c>
      <c r="B115" s="82" t="s">
        <v>932</v>
      </c>
      <c r="C115" s="121">
        <v>3906.3</v>
      </c>
      <c r="D115" s="121">
        <v>27144.959999999999</v>
      </c>
      <c r="E115" s="121">
        <v>12986.95</v>
      </c>
      <c r="F115" s="121">
        <f>SUM(C115+D115+E115)</f>
        <v>44038.21</v>
      </c>
    </row>
    <row r="116" spans="1:6">
      <c r="A116" s="140" t="s">
        <v>933</v>
      </c>
      <c r="B116" s="128" t="s">
        <v>169</v>
      </c>
      <c r="C116" s="129"/>
      <c r="D116" s="129"/>
      <c r="E116" s="129"/>
      <c r="F116" s="142"/>
    </row>
    <row r="117" spans="1:6" ht="25.5">
      <c r="A117" s="120" t="s">
        <v>934</v>
      </c>
      <c r="B117" s="82" t="s">
        <v>935</v>
      </c>
      <c r="C117" s="121">
        <v>1363674.52</v>
      </c>
      <c r="D117" s="121">
        <v>1930283.22</v>
      </c>
      <c r="E117" s="121">
        <v>10325903.109999999</v>
      </c>
      <c r="F117" s="121">
        <f>SUM(C117+D117+E117)</f>
        <v>13619860.85</v>
      </c>
    </row>
    <row r="118" spans="1:6">
      <c r="A118" s="140" t="s">
        <v>936</v>
      </c>
      <c r="B118" s="128" t="s">
        <v>169</v>
      </c>
      <c r="C118" s="129"/>
      <c r="D118" s="129"/>
      <c r="E118" s="129"/>
      <c r="F118" s="142"/>
    </row>
    <row r="119" spans="1:6" ht="25.5">
      <c r="A119" s="120" t="s">
        <v>937</v>
      </c>
      <c r="B119" s="82" t="s">
        <v>938</v>
      </c>
      <c r="C119" s="121">
        <v>570230.56999999995</v>
      </c>
      <c r="D119" s="121">
        <v>2773201</v>
      </c>
      <c r="E119" s="121">
        <v>3921654.02</v>
      </c>
      <c r="F119" s="121">
        <f>SUM(C119+D119+E119)</f>
        <v>7265085.5899999999</v>
      </c>
    </row>
    <row r="120" spans="1:6">
      <c r="A120" s="140" t="s">
        <v>930</v>
      </c>
      <c r="B120" s="128" t="s">
        <v>169</v>
      </c>
      <c r="C120" s="129"/>
      <c r="D120" s="129"/>
      <c r="E120" s="129"/>
      <c r="F120" s="142"/>
    </row>
    <row r="121" spans="1:6" ht="25.5">
      <c r="A121" s="120" t="s">
        <v>939</v>
      </c>
      <c r="B121" s="82" t="s">
        <v>940</v>
      </c>
      <c r="C121" s="121">
        <v>4982.76</v>
      </c>
      <c r="D121" s="121">
        <v>339310.45</v>
      </c>
      <c r="E121" s="121">
        <v>11754.87</v>
      </c>
      <c r="F121" s="121">
        <f>SUM(C121+D121+E121)</f>
        <v>356048.08</v>
      </c>
    </row>
    <row r="122" spans="1:6">
      <c r="A122" s="140" t="s">
        <v>941</v>
      </c>
      <c r="B122" s="128" t="s">
        <v>169</v>
      </c>
      <c r="C122" s="129"/>
      <c r="D122" s="129"/>
      <c r="E122" s="129"/>
      <c r="F122" s="142"/>
    </row>
    <row r="123" spans="1:6" ht="38.25">
      <c r="A123" s="120" t="s">
        <v>942</v>
      </c>
      <c r="B123" s="82" t="s">
        <v>943</v>
      </c>
      <c r="C123" s="121">
        <v>387.42</v>
      </c>
      <c r="D123" s="121">
        <v>964.75</v>
      </c>
      <c r="E123" s="121">
        <v>2106.87</v>
      </c>
      <c r="F123" s="121">
        <f>SUM(C123+D123+E123)</f>
        <v>3459.04</v>
      </c>
    </row>
    <row r="124" spans="1:6">
      <c r="A124" s="140" t="s">
        <v>944</v>
      </c>
      <c r="B124" s="128" t="s">
        <v>169</v>
      </c>
      <c r="C124" s="129"/>
      <c r="D124" s="129"/>
      <c r="E124" s="129"/>
      <c r="F124" s="142"/>
    </row>
    <row r="125" spans="1:6">
      <c r="A125" s="120" t="s">
        <v>945</v>
      </c>
      <c r="B125" s="82" t="s">
        <v>946</v>
      </c>
      <c r="C125" s="121">
        <v>216899.26</v>
      </c>
      <c r="D125" s="121">
        <v>48986.13</v>
      </c>
      <c r="E125" s="121">
        <v>2101004.9300000002</v>
      </c>
      <c r="F125" s="121">
        <f>SUM(C125+D125+E125)</f>
        <v>2366890.3200000003</v>
      </c>
    </row>
    <row r="126" spans="1:6" ht="38.25">
      <c r="A126" s="140" t="s">
        <v>947</v>
      </c>
      <c r="B126" s="128" t="s">
        <v>948</v>
      </c>
      <c r="C126" s="129"/>
      <c r="D126" s="129"/>
      <c r="E126" s="129"/>
      <c r="F126" s="142"/>
    </row>
    <row r="127" spans="1:6" ht="25.5">
      <c r="A127" s="120" t="s">
        <v>949</v>
      </c>
      <c r="B127" s="82" t="s">
        <v>950</v>
      </c>
      <c r="C127" s="121">
        <v>22292.05</v>
      </c>
      <c r="D127" s="121">
        <v>9654.02</v>
      </c>
      <c r="E127" s="121">
        <v>70329.009999999995</v>
      </c>
      <c r="F127" s="121">
        <f>SUM(C127+D127+E127)</f>
        <v>102275.07999999999</v>
      </c>
    </row>
    <row r="128" spans="1:6" ht="25.5">
      <c r="A128" s="120" t="s">
        <v>951</v>
      </c>
      <c r="B128" s="82" t="s">
        <v>952</v>
      </c>
      <c r="C128" s="121">
        <v>2081.16</v>
      </c>
      <c r="D128" s="121">
        <v>8885.75</v>
      </c>
      <c r="E128" s="121">
        <v>38933.93</v>
      </c>
      <c r="F128" s="121">
        <f>SUM(C128+D128+E128)</f>
        <v>49900.84</v>
      </c>
    </row>
    <row r="129" spans="1:6">
      <c r="A129" s="139" t="s">
        <v>947</v>
      </c>
      <c r="B129" s="123" t="s">
        <v>177</v>
      </c>
      <c r="C129" s="124">
        <v>24373.21</v>
      </c>
      <c r="D129" s="124">
        <v>18539.77</v>
      </c>
      <c r="E129" s="124">
        <v>109262.94</v>
      </c>
      <c r="F129" s="124">
        <f>SUM(C129+D129+E129)</f>
        <v>152175.91999999998</v>
      </c>
    </row>
    <row r="130" spans="1:6" ht="15">
      <c r="A130" s="116" t="s">
        <v>923</v>
      </c>
      <c r="B130" s="125" t="s">
        <v>155</v>
      </c>
      <c r="C130" s="126">
        <v>12289261.92</v>
      </c>
      <c r="D130" s="126">
        <v>11432438.339999998</v>
      </c>
      <c r="E130" s="126">
        <v>67123296.239999995</v>
      </c>
      <c r="F130" s="126">
        <f>SUM(C130+D130+E130)</f>
        <v>90844996.5</v>
      </c>
    </row>
    <row r="131" spans="1:6" ht="15">
      <c r="A131" s="118" t="s">
        <v>953</v>
      </c>
      <c r="B131" s="118" t="s">
        <v>6</v>
      </c>
      <c r="C131" s="119"/>
      <c r="D131" s="119"/>
      <c r="E131" s="119"/>
      <c r="F131" s="143"/>
    </row>
    <row r="132" spans="1:6">
      <c r="A132" s="140" t="s">
        <v>954</v>
      </c>
      <c r="B132" s="128" t="s">
        <v>6</v>
      </c>
      <c r="C132" s="129"/>
      <c r="D132" s="129"/>
      <c r="E132" s="129"/>
      <c r="F132" s="142"/>
    </row>
    <row r="133" spans="1:6">
      <c r="A133" s="120" t="s">
        <v>955</v>
      </c>
      <c r="B133" s="82" t="s">
        <v>956</v>
      </c>
      <c r="C133" s="121">
        <v>126288026.68000001</v>
      </c>
      <c r="D133" s="121">
        <v>44982107.32</v>
      </c>
      <c r="E133" s="121">
        <v>700966320.92999995</v>
      </c>
      <c r="F133" s="121">
        <f>SUM(C133+D133+E133)</f>
        <v>872236454.92999995</v>
      </c>
    </row>
    <row r="134" spans="1:6">
      <c r="A134" s="120" t="s">
        <v>957</v>
      </c>
      <c r="B134" s="82" t="s">
        <v>958</v>
      </c>
      <c r="C134" s="121">
        <v>8872851.9000000004</v>
      </c>
      <c r="D134" s="121">
        <v>5875028.0499999998</v>
      </c>
      <c r="E134" s="121">
        <v>17790217.850000001</v>
      </c>
      <c r="F134" s="121">
        <f>SUM(C134+D134+E134)</f>
        <v>32538097.800000001</v>
      </c>
    </row>
    <row r="135" spans="1:6" ht="25.5">
      <c r="A135" s="120" t="s">
        <v>959</v>
      </c>
      <c r="B135" s="82" t="s">
        <v>960</v>
      </c>
      <c r="C135" s="121">
        <v>-2835.37</v>
      </c>
      <c r="D135" s="121">
        <v>0</v>
      </c>
      <c r="E135" s="121">
        <v>0</v>
      </c>
      <c r="F135" s="121">
        <f>SUM(C135+D135+E135)</f>
        <v>-2835.37</v>
      </c>
    </row>
    <row r="136" spans="1:6" ht="25.5">
      <c r="A136" s="120" t="s">
        <v>961</v>
      </c>
      <c r="B136" s="82" t="s">
        <v>962</v>
      </c>
      <c r="C136" s="121">
        <v>0</v>
      </c>
      <c r="D136" s="121">
        <v>0</v>
      </c>
      <c r="E136" s="121">
        <v>-14870.72</v>
      </c>
      <c r="F136" s="121">
        <f>SUM(C136+D136+E136)</f>
        <v>-14870.72</v>
      </c>
    </row>
    <row r="137" spans="1:6">
      <c r="A137" s="139" t="s">
        <v>954</v>
      </c>
      <c r="B137" s="123" t="s">
        <v>177</v>
      </c>
      <c r="C137" s="124">
        <v>135158043.21000001</v>
      </c>
      <c r="D137" s="124">
        <v>50857135.369999997</v>
      </c>
      <c r="E137" s="124">
        <v>718741668.05999994</v>
      </c>
      <c r="F137" s="124">
        <f>SUM(C137+D137+E137)</f>
        <v>904756846.63999999</v>
      </c>
    </row>
    <row r="138" spans="1:6">
      <c r="A138" s="140" t="s">
        <v>963</v>
      </c>
      <c r="B138" s="128" t="s">
        <v>964</v>
      </c>
      <c r="C138" s="129"/>
      <c r="D138" s="129"/>
      <c r="E138" s="129"/>
      <c r="F138" s="142"/>
    </row>
    <row r="139" spans="1:6" ht="25.5">
      <c r="A139" s="120" t="s">
        <v>965</v>
      </c>
      <c r="B139" s="82" t="s">
        <v>966</v>
      </c>
      <c r="C139" s="121">
        <v>739181.51</v>
      </c>
      <c r="D139" s="121">
        <v>276818.3</v>
      </c>
      <c r="E139" s="121">
        <v>1939976.31</v>
      </c>
      <c r="F139" s="121">
        <f>SUM(C139+D139+E139)</f>
        <v>2955976.12</v>
      </c>
    </row>
    <row r="140" spans="1:6" ht="25.5">
      <c r="A140" s="120" t="s">
        <v>967</v>
      </c>
      <c r="B140" s="82" t="s">
        <v>968</v>
      </c>
      <c r="C140" s="121">
        <v>20505.650000000001</v>
      </c>
      <c r="D140" s="121">
        <v>11369.11</v>
      </c>
      <c r="E140" s="121">
        <v>31248.62</v>
      </c>
      <c r="F140" s="121">
        <f>SUM(C140+D140+E140)</f>
        <v>63123.380000000005</v>
      </c>
    </row>
    <row r="141" spans="1:6">
      <c r="A141" s="139" t="s">
        <v>963</v>
      </c>
      <c r="B141" s="123" t="s">
        <v>177</v>
      </c>
      <c r="C141" s="124">
        <v>759687.16</v>
      </c>
      <c r="D141" s="124">
        <v>288187.40999999997</v>
      </c>
      <c r="E141" s="124">
        <v>1971224.9300000002</v>
      </c>
      <c r="F141" s="124">
        <f>SUM(C141+D141+E141)</f>
        <v>3019099.5</v>
      </c>
    </row>
    <row r="142" spans="1:6">
      <c r="A142" s="140" t="s">
        <v>969</v>
      </c>
      <c r="B142" s="128" t="s">
        <v>169</v>
      </c>
      <c r="C142" s="129"/>
      <c r="D142" s="129"/>
      <c r="E142" s="129"/>
      <c r="F142" s="142"/>
    </row>
    <row r="143" spans="1:6">
      <c r="A143" s="120" t="s">
        <v>970</v>
      </c>
      <c r="B143" s="82" t="s">
        <v>971</v>
      </c>
      <c r="C143" s="121">
        <v>1415559.5</v>
      </c>
      <c r="D143" s="121">
        <v>762703.19</v>
      </c>
      <c r="E143" s="121">
        <v>3091789.15</v>
      </c>
      <c r="F143" s="121">
        <f>SUM(C143+D143+E143)</f>
        <v>5270051.84</v>
      </c>
    </row>
    <row r="144" spans="1:6">
      <c r="A144" s="140" t="s">
        <v>972</v>
      </c>
      <c r="B144" s="128" t="s">
        <v>169</v>
      </c>
      <c r="C144" s="129"/>
      <c r="D144" s="129"/>
      <c r="E144" s="129"/>
      <c r="F144" s="142"/>
    </row>
    <row r="145" spans="1:6">
      <c r="A145" s="120" t="s">
        <v>973</v>
      </c>
      <c r="B145" s="82" t="s">
        <v>974</v>
      </c>
      <c r="C145" s="121">
        <v>402025.75</v>
      </c>
      <c r="D145" s="121">
        <v>182991.85</v>
      </c>
      <c r="E145" s="121">
        <v>1400037.57</v>
      </c>
      <c r="F145" s="121">
        <f>SUM(C145+D145+E145)</f>
        <v>1985055.17</v>
      </c>
    </row>
    <row r="146" spans="1:6">
      <c r="A146" s="140" t="s">
        <v>975</v>
      </c>
      <c r="B146" s="128" t="s">
        <v>169</v>
      </c>
      <c r="C146" s="129"/>
      <c r="D146" s="129"/>
      <c r="E146" s="129"/>
      <c r="F146" s="142"/>
    </row>
    <row r="147" spans="1:6" ht="38.25">
      <c r="A147" s="120" t="s">
        <v>976</v>
      </c>
      <c r="B147" s="82" t="s">
        <v>977</v>
      </c>
      <c r="C147" s="121">
        <v>2691869.22</v>
      </c>
      <c r="D147" s="121">
        <v>478013.45</v>
      </c>
      <c r="E147" s="121">
        <v>43530043.170000002</v>
      </c>
      <c r="F147" s="121">
        <f>SUM(C147+D147+E147)</f>
        <v>46699925.840000004</v>
      </c>
    </row>
    <row r="148" spans="1:6">
      <c r="A148" s="140" t="s">
        <v>978</v>
      </c>
      <c r="B148" s="128" t="s">
        <v>169</v>
      </c>
      <c r="C148" s="129"/>
      <c r="D148" s="129"/>
      <c r="E148" s="129"/>
      <c r="F148" s="142"/>
    </row>
    <row r="149" spans="1:6" ht="38.25">
      <c r="A149" s="120" t="s">
        <v>979</v>
      </c>
      <c r="B149" s="82" t="s">
        <v>980</v>
      </c>
      <c r="C149" s="121">
        <v>167.32</v>
      </c>
      <c r="D149" s="121">
        <v>0</v>
      </c>
      <c r="E149" s="121">
        <v>2716.03</v>
      </c>
      <c r="F149" s="121">
        <f>SUM(C149+D149+E149)</f>
        <v>2883.3500000000004</v>
      </c>
    </row>
    <row r="150" spans="1:6">
      <c r="A150" s="140" t="s">
        <v>981</v>
      </c>
      <c r="B150" s="128" t="s">
        <v>169</v>
      </c>
      <c r="C150" s="129"/>
      <c r="D150" s="129"/>
      <c r="E150" s="129"/>
      <c r="F150" s="142"/>
    </row>
    <row r="151" spans="1:6" ht="25.5">
      <c r="A151" s="120" t="s">
        <v>982</v>
      </c>
      <c r="B151" s="82" t="s">
        <v>983</v>
      </c>
      <c r="C151" s="121">
        <v>141537.59</v>
      </c>
      <c r="D151" s="121">
        <v>45922.67</v>
      </c>
      <c r="E151" s="121">
        <v>2240986.61</v>
      </c>
      <c r="F151" s="121">
        <f>SUM(C151+D151+E151)</f>
        <v>2428446.87</v>
      </c>
    </row>
    <row r="152" spans="1:6">
      <c r="A152" s="140" t="s">
        <v>984</v>
      </c>
      <c r="B152" s="128" t="s">
        <v>169</v>
      </c>
      <c r="C152" s="129"/>
      <c r="D152" s="129"/>
      <c r="E152" s="129"/>
      <c r="F152" s="142"/>
    </row>
    <row r="153" spans="1:6" ht="25.5">
      <c r="A153" s="120" t="s">
        <v>985</v>
      </c>
      <c r="B153" s="82" t="s">
        <v>986</v>
      </c>
      <c r="C153" s="121">
        <v>13080.33</v>
      </c>
      <c r="D153" s="121">
        <v>6000</v>
      </c>
      <c r="E153" s="121">
        <v>10620.65</v>
      </c>
      <c r="F153" s="121">
        <f>SUM(C153+D153+E153)</f>
        <v>29700.980000000003</v>
      </c>
    </row>
    <row r="154" spans="1:6">
      <c r="A154" s="140" t="s">
        <v>987</v>
      </c>
      <c r="B154" s="128" t="s">
        <v>169</v>
      </c>
      <c r="C154" s="129"/>
      <c r="D154" s="129"/>
      <c r="E154" s="129"/>
      <c r="F154" s="142"/>
    </row>
    <row r="155" spans="1:6">
      <c r="A155" s="120" t="s">
        <v>988</v>
      </c>
      <c r="B155" s="82" t="s">
        <v>989</v>
      </c>
      <c r="C155" s="121">
        <v>0</v>
      </c>
      <c r="D155" s="121">
        <v>0</v>
      </c>
      <c r="E155" s="121">
        <v>0</v>
      </c>
      <c r="F155" s="121">
        <f>SUM(C155+D155+E155)</f>
        <v>0</v>
      </c>
    </row>
    <row r="156" spans="1:6" ht="15">
      <c r="A156" s="116" t="s">
        <v>953</v>
      </c>
      <c r="B156" s="125" t="s">
        <v>155</v>
      </c>
      <c r="C156" s="126">
        <v>140581970.08000001</v>
      </c>
      <c r="D156" s="126">
        <v>52620953.939999998</v>
      </c>
      <c r="E156" s="126">
        <v>770989086.16999984</v>
      </c>
      <c r="F156" s="126">
        <f>SUM(C156+D156+E156)</f>
        <v>964192010.18999982</v>
      </c>
    </row>
    <row r="157" spans="1:6" ht="15">
      <c r="A157" s="118" t="s">
        <v>990</v>
      </c>
      <c r="B157" s="118" t="s">
        <v>991</v>
      </c>
      <c r="C157" s="119"/>
      <c r="D157" s="119"/>
      <c r="E157" s="119"/>
      <c r="F157" s="143"/>
    </row>
    <row r="158" spans="1:6">
      <c r="A158" s="140" t="s">
        <v>992</v>
      </c>
      <c r="B158" s="128" t="s">
        <v>169</v>
      </c>
      <c r="C158" s="129"/>
      <c r="D158" s="129"/>
      <c r="E158" s="129"/>
      <c r="F158" s="142"/>
    </row>
    <row r="159" spans="1:6">
      <c r="A159" s="120" t="s">
        <v>993</v>
      </c>
      <c r="B159" s="82" t="s">
        <v>994</v>
      </c>
      <c r="C159" s="121">
        <v>2592754.5699999998</v>
      </c>
      <c r="D159" s="121">
        <v>0</v>
      </c>
      <c r="E159" s="121">
        <v>0</v>
      </c>
      <c r="F159" s="121">
        <f>SUM(C159+D159+E159)</f>
        <v>2592754.5699999998</v>
      </c>
    </row>
    <row r="160" spans="1:6">
      <c r="A160" s="140" t="s">
        <v>995</v>
      </c>
      <c r="B160" s="128" t="s">
        <v>169</v>
      </c>
      <c r="C160" s="129"/>
      <c r="D160" s="129"/>
      <c r="E160" s="129"/>
      <c r="F160" s="142"/>
    </row>
    <row r="161" spans="1:6">
      <c r="A161" s="120" t="s">
        <v>996</v>
      </c>
      <c r="B161" s="82" t="s">
        <v>997</v>
      </c>
      <c r="C161" s="121">
        <v>26018.71</v>
      </c>
      <c r="D161" s="121">
        <v>0</v>
      </c>
      <c r="E161" s="121">
        <v>0</v>
      </c>
      <c r="F161" s="121">
        <f>SUM(C161+D161+E161)</f>
        <v>26018.71</v>
      </c>
    </row>
    <row r="162" spans="1:6">
      <c r="A162" s="140" t="s">
        <v>998</v>
      </c>
      <c r="B162" s="128" t="s">
        <v>169</v>
      </c>
      <c r="C162" s="129"/>
      <c r="D162" s="129"/>
      <c r="E162" s="129"/>
      <c r="F162" s="142"/>
    </row>
    <row r="163" spans="1:6" ht="38.25">
      <c r="A163" s="120" t="s">
        <v>999</v>
      </c>
      <c r="B163" s="82" t="s">
        <v>1000</v>
      </c>
      <c r="C163" s="121">
        <v>10043.35</v>
      </c>
      <c r="D163" s="121">
        <v>0</v>
      </c>
      <c r="E163" s="121">
        <v>0</v>
      </c>
      <c r="F163" s="121">
        <f>SUM(C163+D163+E163)</f>
        <v>10043.35</v>
      </c>
    </row>
    <row r="164" spans="1:6">
      <c r="A164" s="140" t="s">
        <v>1001</v>
      </c>
      <c r="B164" s="128" t="s">
        <v>169</v>
      </c>
      <c r="C164" s="129"/>
      <c r="D164" s="129"/>
      <c r="E164" s="129"/>
      <c r="F164" s="142"/>
    </row>
    <row r="165" spans="1:6">
      <c r="A165" s="120" t="s">
        <v>1002</v>
      </c>
      <c r="B165" s="82" t="s">
        <v>1003</v>
      </c>
      <c r="C165" s="121">
        <v>554470.43000000005</v>
      </c>
      <c r="D165" s="121">
        <v>0</v>
      </c>
      <c r="E165" s="121">
        <v>0</v>
      </c>
      <c r="F165" s="121">
        <f>SUM(C165+D165+E165)</f>
        <v>554470.43000000005</v>
      </c>
    </row>
    <row r="166" spans="1:6" ht="15">
      <c r="A166" s="116" t="s">
        <v>990</v>
      </c>
      <c r="B166" s="125" t="s">
        <v>155</v>
      </c>
      <c r="C166" s="126">
        <v>3183287.06</v>
      </c>
      <c r="D166" s="126">
        <v>0</v>
      </c>
      <c r="E166" s="126">
        <v>0</v>
      </c>
      <c r="F166" s="126">
        <f>SUM(C166+D166+E166)</f>
        <v>3183287.06</v>
      </c>
    </row>
    <row r="167" spans="1:6" ht="45">
      <c r="A167" s="118" t="s">
        <v>1004</v>
      </c>
      <c r="B167" s="118" t="s">
        <v>1005</v>
      </c>
      <c r="C167" s="119"/>
      <c r="D167" s="119"/>
      <c r="E167" s="119"/>
      <c r="F167" s="143"/>
    </row>
    <row r="168" spans="1:6">
      <c r="A168" s="140" t="s">
        <v>1006</v>
      </c>
      <c r="B168" s="128" t="s">
        <v>169</v>
      </c>
      <c r="C168" s="129"/>
      <c r="D168" s="129"/>
      <c r="E168" s="129"/>
      <c r="F168" s="142"/>
    </row>
    <row r="169" spans="1:6" ht="25.5">
      <c r="A169" s="120" t="s">
        <v>1007</v>
      </c>
      <c r="B169" s="82" t="s">
        <v>1008</v>
      </c>
      <c r="C169" s="121">
        <v>726100.45</v>
      </c>
      <c r="D169" s="121">
        <v>458037.43</v>
      </c>
      <c r="E169" s="121">
        <v>1144253.6599999999</v>
      </c>
      <c r="F169" s="121">
        <f>SUM(C169+D169+E169)</f>
        <v>2328391.54</v>
      </c>
    </row>
    <row r="170" spans="1:6">
      <c r="A170" s="140" t="s">
        <v>1009</v>
      </c>
      <c r="B170" s="128" t="s">
        <v>169</v>
      </c>
      <c r="C170" s="129"/>
      <c r="D170" s="129"/>
      <c r="E170" s="129"/>
      <c r="F170" s="142"/>
    </row>
    <row r="171" spans="1:6" ht="25.5">
      <c r="A171" s="120" t="s">
        <v>1010</v>
      </c>
      <c r="B171" s="82" t="s">
        <v>1011</v>
      </c>
      <c r="C171" s="121">
        <v>136327.29999999999</v>
      </c>
      <c r="D171" s="121">
        <v>74423.87</v>
      </c>
      <c r="E171" s="121">
        <v>203266.27</v>
      </c>
      <c r="F171" s="121">
        <f>SUM(C171+D171+E171)</f>
        <v>414017.43999999994</v>
      </c>
    </row>
    <row r="172" spans="1:6">
      <c r="A172" s="140" t="s">
        <v>1012</v>
      </c>
      <c r="B172" s="128" t="s">
        <v>169</v>
      </c>
      <c r="C172" s="129"/>
      <c r="D172" s="129"/>
      <c r="E172" s="129"/>
      <c r="F172" s="142"/>
    </row>
    <row r="173" spans="1:6">
      <c r="A173" s="120" t="s">
        <v>1013</v>
      </c>
      <c r="B173" s="82" t="s">
        <v>1014</v>
      </c>
      <c r="C173" s="121">
        <v>0</v>
      </c>
      <c r="D173" s="121">
        <v>0</v>
      </c>
      <c r="E173" s="121">
        <v>0</v>
      </c>
      <c r="F173" s="121">
        <f>SUM(C173+D173+E173)</f>
        <v>0</v>
      </c>
    </row>
    <row r="174" spans="1:6">
      <c r="A174" s="140" t="s">
        <v>1015</v>
      </c>
      <c r="B174" s="128" t="s">
        <v>169</v>
      </c>
      <c r="C174" s="129"/>
      <c r="D174" s="129"/>
      <c r="E174" s="129"/>
      <c r="F174" s="142"/>
    </row>
    <row r="175" spans="1:6">
      <c r="A175" s="120" t="s">
        <v>1016</v>
      </c>
      <c r="B175" s="82" t="s">
        <v>1017</v>
      </c>
      <c r="C175" s="121">
        <v>327.61</v>
      </c>
      <c r="D175" s="121">
        <v>0</v>
      </c>
      <c r="E175" s="121">
        <v>1942.66</v>
      </c>
      <c r="F175" s="121">
        <f>SUM(C175+D175+E175)</f>
        <v>2270.27</v>
      </c>
    </row>
    <row r="176" spans="1:6">
      <c r="A176" s="140" t="s">
        <v>1018</v>
      </c>
      <c r="B176" s="128" t="s">
        <v>169</v>
      </c>
      <c r="C176" s="129"/>
      <c r="D176" s="129"/>
      <c r="E176" s="129"/>
      <c r="F176" s="142"/>
    </row>
    <row r="177" spans="1:6">
      <c r="A177" s="120" t="s">
        <v>1019</v>
      </c>
      <c r="B177" s="82" t="s">
        <v>1020</v>
      </c>
      <c r="C177" s="121">
        <v>0</v>
      </c>
      <c r="D177" s="121">
        <v>0</v>
      </c>
      <c r="E177" s="121">
        <v>968.01</v>
      </c>
      <c r="F177" s="121">
        <f>SUM(C177+D177+E177)</f>
        <v>968.01</v>
      </c>
    </row>
    <row r="178" spans="1:6">
      <c r="A178" s="140" t="s">
        <v>1021</v>
      </c>
      <c r="B178" s="128" t="s">
        <v>169</v>
      </c>
      <c r="C178" s="129"/>
      <c r="D178" s="129"/>
      <c r="E178" s="129"/>
      <c r="F178" s="142"/>
    </row>
    <row r="179" spans="1:6">
      <c r="A179" s="120" t="s">
        <v>1022</v>
      </c>
      <c r="B179" s="82" t="s">
        <v>1023</v>
      </c>
      <c r="C179" s="121">
        <v>186.66</v>
      </c>
      <c r="D179" s="121">
        <v>0</v>
      </c>
      <c r="E179" s="121">
        <v>1946.54</v>
      </c>
      <c r="F179" s="121">
        <f>SUM(C179+D179+E179)</f>
        <v>2133.1999999999998</v>
      </c>
    </row>
    <row r="180" spans="1:6">
      <c r="A180" s="140" t="s">
        <v>1024</v>
      </c>
      <c r="B180" s="128" t="s">
        <v>169</v>
      </c>
      <c r="C180" s="129"/>
      <c r="D180" s="129"/>
      <c r="E180" s="129"/>
      <c r="F180" s="142"/>
    </row>
    <row r="181" spans="1:6" ht="25.5">
      <c r="A181" s="120" t="s">
        <v>1025</v>
      </c>
      <c r="B181" s="82" t="s">
        <v>1026</v>
      </c>
      <c r="C181" s="121">
        <v>3348.47</v>
      </c>
      <c r="D181" s="121">
        <v>0</v>
      </c>
      <c r="E181" s="121">
        <v>3330.63</v>
      </c>
      <c r="F181" s="121">
        <f>SUM(C181+D181+E181)</f>
        <v>6679.1</v>
      </c>
    </row>
    <row r="182" spans="1:6">
      <c r="A182" s="140" t="s">
        <v>1027</v>
      </c>
      <c r="B182" s="128" t="s">
        <v>169</v>
      </c>
      <c r="C182" s="129"/>
      <c r="D182" s="129"/>
      <c r="E182" s="129"/>
      <c r="F182" s="142"/>
    </row>
    <row r="183" spans="1:6">
      <c r="A183" s="120" t="s">
        <v>1028</v>
      </c>
      <c r="B183" s="82" t="s">
        <v>1029</v>
      </c>
      <c r="C183" s="121">
        <v>3054.07</v>
      </c>
      <c r="D183" s="121">
        <v>0</v>
      </c>
      <c r="E183" s="121">
        <v>1166.5999999999999</v>
      </c>
      <c r="F183" s="121">
        <f>SUM(C183+D183+E183)</f>
        <v>4220.67</v>
      </c>
    </row>
    <row r="184" spans="1:6">
      <c r="A184" s="140" t="s">
        <v>1030</v>
      </c>
      <c r="B184" s="128" t="s">
        <v>169</v>
      </c>
      <c r="C184" s="129"/>
      <c r="D184" s="129"/>
      <c r="E184" s="129"/>
      <c r="F184" s="142"/>
    </row>
    <row r="185" spans="1:6" ht="25.5">
      <c r="A185" s="120" t="s">
        <v>1031</v>
      </c>
      <c r="B185" s="82" t="s">
        <v>1032</v>
      </c>
      <c r="C185" s="121">
        <v>0</v>
      </c>
      <c r="D185" s="121">
        <v>0</v>
      </c>
      <c r="E185" s="121">
        <v>0</v>
      </c>
      <c r="F185" s="121">
        <f>SUM(C185+D185+E185)</f>
        <v>0</v>
      </c>
    </row>
    <row r="186" spans="1:6" ht="15">
      <c r="A186" s="116" t="s">
        <v>1004</v>
      </c>
      <c r="B186" s="125" t="s">
        <v>155</v>
      </c>
      <c r="C186" s="126">
        <v>869344.55999999994</v>
      </c>
      <c r="D186" s="126">
        <v>532461.30000000005</v>
      </c>
      <c r="E186" s="126">
        <v>1356874.3699999999</v>
      </c>
      <c r="F186" s="126">
        <f>SUM(C186+D186+E186)</f>
        <v>2758680.2299999995</v>
      </c>
    </row>
    <row r="187" spans="1:6" ht="15">
      <c r="A187" s="118" t="s">
        <v>1033</v>
      </c>
      <c r="B187" s="118" t="s">
        <v>9</v>
      </c>
      <c r="C187" s="119"/>
      <c r="D187" s="119"/>
      <c r="E187" s="119"/>
      <c r="F187" s="143"/>
    </row>
    <row r="188" spans="1:6">
      <c r="A188" s="140" t="s">
        <v>1034</v>
      </c>
      <c r="B188" s="128" t="s">
        <v>169</v>
      </c>
      <c r="C188" s="129"/>
      <c r="D188" s="129"/>
      <c r="E188" s="129"/>
      <c r="F188" s="142"/>
    </row>
    <row r="189" spans="1:6">
      <c r="A189" s="120" t="s">
        <v>1035</v>
      </c>
      <c r="B189" s="82" t="s">
        <v>1036</v>
      </c>
      <c r="C189" s="121">
        <v>856502.49</v>
      </c>
      <c r="D189" s="121">
        <v>414872.56</v>
      </c>
      <c r="E189" s="121">
        <v>3257818.76</v>
      </c>
      <c r="F189" s="121">
        <f>SUM(C189+D189+E189)</f>
        <v>4529193.8099999996</v>
      </c>
    </row>
    <row r="190" spans="1:6">
      <c r="A190" s="140" t="s">
        <v>1037</v>
      </c>
      <c r="B190" s="128" t="s">
        <v>169</v>
      </c>
      <c r="C190" s="129"/>
      <c r="D190" s="129"/>
      <c r="E190" s="129"/>
      <c r="F190" s="142"/>
    </row>
    <row r="191" spans="1:6">
      <c r="A191" s="120" t="s">
        <v>1038</v>
      </c>
      <c r="B191" s="82" t="s">
        <v>1039</v>
      </c>
      <c r="C191" s="121">
        <v>655458.6</v>
      </c>
      <c r="D191" s="121">
        <v>134287.74</v>
      </c>
      <c r="E191" s="121">
        <v>10576050.560000001</v>
      </c>
      <c r="F191" s="121">
        <f>SUM(C191+D191+E191)</f>
        <v>11365796.9</v>
      </c>
    </row>
    <row r="192" spans="1:6">
      <c r="A192" s="140" t="s">
        <v>1040</v>
      </c>
      <c r="B192" s="128" t="s">
        <v>169</v>
      </c>
      <c r="C192" s="129"/>
      <c r="D192" s="129"/>
      <c r="E192" s="129"/>
      <c r="F192" s="142"/>
    </row>
    <row r="193" spans="1:6">
      <c r="A193" s="120" t="s">
        <v>1041</v>
      </c>
      <c r="B193" s="82" t="s">
        <v>1042</v>
      </c>
      <c r="C193" s="121">
        <v>3040871.01</v>
      </c>
      <c r="D193" s="121">
        <v>1269684.49</v>
      </c>
      <c r="E193" s="121">
        <v>25931279.920000002</v>
      </c>
      <c r="F193" s="121">
        <f>SUM(C193+D193+E193)</f>
        <v>30241835.420000002</v>
      </c>
    </row>
    <row r="194" spans="1:6">
      <c r="A194" s="140" t="s">
        <v>1043</v>
      </c>
      <c r="B194" s="128" t="s">
        <v>169</v>
      </c>
      <c r="C194" s="129"/>
      <c r="D194" s="129"/>
      <c r="E194" s="129"/>
      <c r="F194" s="142"/>
    </row>
    <row r="195" spans="1:6">
      <c r="A195" s="120" t="s">
        <v>1044</v>
      </c>
      <c r="B195" s="82" t="s">
        <v>1045</v>
      </c>
      <c r="C195" s="121">
        <v>1996136.39</v>
      </c>
      <c r="D195" s="121">
        <v>754154.5</v>
      </c>
      <c r="E195" s="121">
        <v>13075701.09</v>
      </c>
      <c r="F195" s="121">
        <f>SUM(C195+D195+E195)</f>
        <v>15825991.98</v>
      </c>
    </row>
    <row r="196" spans="1:6">
      <c r="A196" s="140" t="s">
        <v>1046</v>
      </c>
      <c r="B196" s="128" t="s">
        <v>169</v>
      </c>
      <c r="C196" s="129"/>
      <c r="D196" s="129"/>
      <c r="E196" s="129"/>
      <c r="F196" s="142"/>
    </row>
    <row r="197" spans="1:6">
      <c r="A197" s="120" t="s">
        <v>1047</v>
      </c>
      <c r="B197" s="82" t="s">
        <v>1048</v>
      </c>
      <c r="C197" s="121">
        <v>1801724.99</v>
      </c>
      <c r="D197" s="121">
        <v>651935.12</v>
      </c>
      <c r="E197" s="121">
        <v>16748557.050000001</v>
      </c>
      <c r="F197" s="121">
        <f>SUM(C197+D197+E197)</f>
        <v>19202217.16</v>
      </c>
    </row>
    <row r="198" spans="1:6">
      <c r="A198" s="140" t="s">
        <v>1049</v>
      </c>
      <c r="B198" s="128" t="s">
        <v>169</v>
      </c>
      <c r="C198" s="129"/>
      <c r="D198" s="129"/>
      <c r="E198" s="129"/>
      <c r="F198" s="142"/>
    </row>
    <row r="199" spans="1:6">
      <c r="A199" s="120" t="s">
        <v>1050</v>
      </c>
      <c r="B199" s="82" t="s">
        <v>1051</v>
      </c>
      <c r="C199" s="121">
        <v>178349.76</v>
      </c>
      <c r="D199" s="121">
        <v>120886.49</v>
      </c>
      <c r="E199" s="121">
        <v>1167284.27</v>
      </c>
      <c r="F199" s="121">
        <f>SUM(C199+D199+E199)</f>
        <v>1466520.52</v>
      </c>
    </row>
    <row r="200" spans="1:6" ht="15">
      <c r="A200" s="141" t="s">
        <v>1033</v>
      </c>
      <c r="B200" s="137" t="s">
        <v>155</v>
      </c>
      <c r="C200" s="138">
        <v>8529043.2400000002</v>
      </c>
      <c r="D200" s="138">
        <v>3345820.9000000004</v>
      </c>
      <c r="E200" s="138">
        <v>70756691.649999991</v>
      </c>
      <c r="F200" s="138">
        <f>SUM(C200+D200+E200)</f>
        <v>82631555.789999992</v>
      </c>
    </row>
  </sheetData>
  <mergeCells count="1">
    <mergeCell ref="A1:F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F234"/>
  <sheetViews>
    <sheetView zoomScale="106" zoomScaleNormal="106" zoomScalePageLayoutView="91" workbookViewId="0">
      <selection activeCell="A234" sqref="A234:F234"/>
    </sheetView>
  </sheetViews>
  <sheetFormatPr baseColWidth="10" defaultColWidth="11.28515625" defaultRowHeight="12.75"/>
  <cols>
    <col min="1" max="1" width="10.140625" style="82" customWidth="1"/>
    <col min="2" max="2" width="50.7109375" style="82" customWidth="1"/>
    <col min="3" max="5" width="17.7109375" style="83" customWidth="1"/>
    <col min="6" max="6" width="17.7109375" style="97" customWidth="1"/>
    <col min="7" max="16384" width="11.28515625" style="81"/>
  </cols>
  <sheetData>
    <row r="1" spans="1:6" ht="24.95" customHeight="1">
      <c r="A1" s="182" t="s">
        <v>7</v>
      </c>
      <c r="B1" s="183"/>
      <c r="C1" s="183"/>
      <c r="D1" s="183"/>
      <c r="E1" s="183"/>
      <c r="F1" s="183"/>
    </row>
    <row r="2" spans="1:6" ht="52.5" customHeight="1">
      <c r="A2" s="100" t="s">
        <v>140</v>
      </c>
      <c r="B2" s="100" t="s">
        <v>4</v>
      </c>
      <c r="C2" s="108" t="s">
        <v>133</v>
      </c>
      <c r="D2" s="108" t="s">
        <v>142</v>
      </c>
      <c r="E2" s="108" t="s">
        <v>134</v>
      </c>
      <c r="F2" s="93" t="s">
        <v>115</v>
      </c>
    </row>
    <row r="3" spans="1:6">
      <c r="A3" s="98" t="s">
        <v>140</v>
      </c>
      <c r="B3" s="90"/>
      <c r="C3" s="107" t="s">
        <v>5</v>
      </c>
      <c r="D3" s="107" t="s">
        <v>5</v>
      </c>
      <c r="E3" s="107" t="s">
        <v>5</v>
      </c>
      <c r="F3" s="94" t="s">
        <v>5</v>
      </c>
    </row>
    <row r="4" spans="1:6" ht="60">
      <c r="A4" s="118" t="s">
        <v>1052</v>
      </c>
      <c r="B4" s="118" t="s">
        <v>1053</v>
      </c>
      <c r="C4" s="119"/>
      <c r="D4" s="119"/>
      <c r="E4" s="119"/>
      <c r="F4" s="143"/>
    </row>
    <row r="5" spans="1:6">
      <c r="A5" s="140" t="s">
        <v>1054</v>
      </c>
      <c r="B5" s="128" t="s">
        <v>169</v>
      </c>
      <c r="C5" s="129"/>
      <c r="D5" s="129"/>
      <c r="E5" s="129"/>
      <c r="F5" s="142"/>
    </row>
    <row r="6" spans="1:6" ht="25.5">
      <c r="A6" s="120" t="s">
        <v>1055</v>
      </c>
      <c r="B6" s="82" t="s">
        <v>1056</v>
      </c>
      <c r="C6" s="121">
        <v>42165.33</v>
      </c>
      <c r="D6" s="121">
        <v>16209.22</v>
      </c>
      <c r="E6" s="121">
        <v>241018.53</v>
      </c>
      <c r="F6" s="121">
        <f>SUM(C6+D6+E6)</f>
        <v>299393.08</v>
      </c>
    </row>
    <row r="7" spans="1:6">
      <c r="A7" s="140" t="s">
        <v>1057</v>
      </c>
      <c r="B7" s="128" t="s">
        <v>169</v>
      </c>
      <c r="C7" s="129"/>
      <c r="D7" s="129"/>
      <c r="E7" s="129"/>
      <c r="F7" s="142"/>
    </row>
    <row r="8" spans="1:6" ht="25.5">
      <c r="A8" s="120" t="s">
        <v>1058</v>
      </c>
      <c r="B8" s="82" t="s">
        <v>1059</v>
      </c>
      <c r="C8" s="121">
        <v>19376</v>
      </c>
      <c r="D8" s="121">
        <v>9215.5</v>
      </c>
      <c r="E8" s="121">
        <v>128720.05</v>
      </c>
      <c r="F8" s="121">
        <f>SUM(C8+D8+E8)</f>
        <v>157311.54999999999</v>
      </c>
    </row>
    <row r="9" spans="1:6">
      <c r="A9" s="140" t="s">
        <v>1060</v>
      </c>
      <c r="B9" s="128" t="s">
        <v>169</v>
      </c>
      <c r="C9" s="129"/>
      <c r="D9" s="129"/>
      <c r="E9" s="129"/>
      <c r="F9" s="142"/>
    </row>
    <row r="10" spans="1:6">
      <c r="A10" s="120" t="s">
        <v>1061</v>
      </c>
      <c r="B10" s="82" t="s">
        <v>1062</v>
      </c>
      <c r="C10" s="121">
        <v>22636.77</v>
      </c>
      <c r="D10" s="121">
        <v>64597.47</v>
      </c>
      <c r="E10" s="121">
        <v>68560.789999999994</v>
      </c>
      <c r="F10" s="121">
        <f>SUM(C10+D10+E10)</f>
        <v>155795.03</v>
      </c>
    </row>
    <row r="11" spans="1:6">
      <c r="A11" s="140" t="s">
        <v>1063</v>
      </c>
      <c r="B11" s="128" t="s">
        <v>169</v>
      </c>
      <c r="C11" s="129"/>
      <c r="D11" s="129"/>
      <c r="E11" s="129"/>
      <c r="F11" s="142"/>
    </row>
    <row r="12" spans="1:6" ht="25.5">
      <c r="A12" s="120" t="s">
        <v>1064</v>
      </c>
      <c r="B12" s="82" t="s">
        <v>1065</v>
      </c>
      <c r="C12" s="121">
        <v>0</v>
      </c>
      <c r="D12" s="121">
        <v>0</v>
      </c>
      <c r="E12" s="121">
        <v>0</v>
      </c>
      <c r="F12" s="121">
        <f>SUM(C12+D12+E12)</f>
        <v>0</v>
      </c>
    </row>
    <row r="13" spans="1:6">
      <c r="A13" s="140" t="s">
        <v>1066</v>
      </c>
      <c r="B13" s="128" t="s">
        <v>169</v>
      </c>
      <c r="C13" s="129"/>
      <c r="D13" s="129"/>
      <c r="E13" s="129"/>
      <c r="F13" s="142"/>
    </row>
    <row r="14" spans="1:6" ht="25.5">
      <c r="A14" s="120" t="s">
        <v>1067</v>
      </c>
      <c r="B14" s="82" t="s">
        <v>1068</v>
      </c>
      <c r="C14" s="121">
        <v>1250</v>
      </c>
      <c r="D14" s="121">
        <v>6333.53</v>
      </c>
      <c r="E14" s="121">
        <v>961.84</v>
      </c>
      <c r="F14" s="121">
        <f>SUM(C14+D14+E14)</f>
        <v>8545.369999999999</v>
      </c>
    </row>
    <row r="15" spans="1:6">
      <c r="A15" s="140" t="s">
        <v>1069</v>
      </c>
      <c r="B15" s="128" t="s">
        <v>169</v>
      </c>
      <c r="C15" s="129"/>
      <c r="D15" s="129"/>
      <c r="E15" s="129"/>
      <c r="F15" s="142"/>
    </row>
    <row r="16" spans="1:6" ht="25.5">
      <c r="A16" s="120" t="s">
        <v>1070</v>
      </c>
      <c r="B16" s="82" t="s">
        <v>1071</v>
      </c>
      <c r="C16" s="121">
        <v>650434.43999999994</v>
      </c>
      <c r="D16" s="121">
        <v>385974.77</v>
      </c>
      <c r="E16" s="121">
        <v>6046893.3899999997</v>
      </c>
      <c r="F16" s="121">
        <f>SUM(C16+D16+E16)</f>
        <v>7083302.5999999996</v>
      </c>
    </row>
    <row r="17" spans="1:6">
      <c r="A17" s="140" t="s">
        <v>1072</v>
      </c>
      <c r="B17" s="128" t="s">
        <v>169</v>
      </c>
      <c r="C17" s="129"/>
      <c r="D17" s="129"/>
      <c r="E17" s="129"/>
      <c r="F17" s="142"/>
    </row>
    <row r="18" spans="1:6">
      <c r="A18" s="120" t="s">
        <v>1073</v>
      </c>
      <c r="B18" s="82" t="s">
        <v>1074</v>
      </c>
      <c r="C18" s="121">
        <v>369999</v>
      </c>
      <c r="D18" s="121">
        <v>661845.63</v>
      </c>
      <c r="E18" s="121">
        <v>10044.01</v>
      </c>
      <c r="F18" s="121">
        <f>SUM(C18+D18+E18)</f>
        <v>1041888.64</v>
      </c>
    </row>
    <row r="19" spans="1:6">
      <c r="A19" s="140" t="s">
        <v>1075</v>
      </c>
      <c r="B19" s="128" t="s">
        <v>169</v>
      </c>
      <c r="C19" s="129"/>
      <c r="D19" s="129"/>
      <c r="E19" s="129"/>
      <c r="F19" s="142"/>
    </row>
    <row r="20" spans="1:6">
      <c r="A20" s="120" t="s">
        <v>1076</v>
      </c>
      <c r="B20" s="82" t="s">
        <v>1077</v>
      </c>
      <c r="C20" s="121">
        <v>5390.23</v>
      </c>
      <c r="D20" s="121">
        <v>28116.61</v>
      </c>
      <c r="E20" s="121">
        <v>1986.6</v>
      </c>
      <c r="F20" s="121">
        <f>SUM(C20+D20+E20)</f>
        <v>35493.439999999995</v>
      </c>
    </row>
    <row r="21" spans="1:6">
      <c r="A21" s="140" t="s">
        <v>1078</v>
      </c>
      <c r="B21" s="128" t="s">
        <v>169</v>
      </c>
      <c r="C21" s="129"/>
      <c r="D21" s="129"/>
      <c r="E21" s="129"/>
      <c r="F21" s="142"/>
    </row>
    <row r="22" spans="1:6">
      <c r="A22" s="120" t="s">
        <v>1079</v>
      </c>
      <c r="B22" s="82" t="s">
        <v>1080</v>
      </c>
      <c r="C22" s="121">
        <v>163902.39000000001</v>
      </c>
      <c r="D22" s="121">
        <v>170852.04</v>
      </c>
      <c r="E22" s="121">
        <v>0</v>
      </c>
      <c r="F22" s="121">
        <f>SUM(C22+D22+E22)</f>
        <v>334754.43000000005</v>
      </c>
    </row>
    <row r="23" spans="1:6" ht="15">
      <c r="A23" s="116" t="s">
        <v>1052</v>
      </c>
      <c r="B23" s="125" t="s">
        <v>155</v>
      </c>
      <c r="C23" s="126">
        <v>1275154.1600000001</v>
      </c>
      <c r="D23" s="126">
        <v>1343144.7700000003</v>
      </c>
      <c r="E23" s="126">
        <v>6498185.209999999</v>
      </c>
      <c r="F23" s="126">
        <f>SUM(C23+D23+E23)</f>
        <v>9116484.1400000006</v>
      </c>
    </row>
    <row r="24" spans="1:6" ht="15">
      <c r="A24" s="118" t="s">
        <v>1081</v>
      </c>
      <c r="B24" s="118" t="s">
        <v>1082</v>
      </c>
      <c r="C24" s="119"/>
      <c r="D24" s="119"/>
      <c r="E24" s="119"/>
      <c r="F24" s="143"/>
    </row>
    <row r="25" spans="1:6">
      <c r="A25" s="120" t="s">
        <v>1083</v>
      </c>
      <c r="B25" s="82" t="s">
        <v>1084</v>
      </c>
      <c r="C25" s="121">
        <v>1925.8</v>
      </c>
      <c r="D25" s="121">
        <v>0</v>
      </c>
      <c r="E25" s="121">
        <v>0</v>
      </c>
      <c r="F25" s="121">
        <f>SUM(C25+D25+E25)</f>
        <v>1925.8</v>
      </c>
    </row>
    <row r="26" spans="1:6">
      <c r="A26" s="140" t="s">
        <v>1085</v>
      </c>
      <c r="B26" s="128" t="s">
        <v>169</v>
      </c>
      <c r="C26" s="129"/>
      <c r="D26" s="129"/>
      <c r="E26" s="129"/>
      <c r="F26" s="142"/>
    </row>
    <row r="27" spans="1:6" ht="25.5">
      <c r="A27" s="120" t="s">
        <v>1086</v>
      </c>
      <c r="B27" s="82" t="s">
        <v>1087</v>
      </c>
      <c r="C27" s="121">
        <v>484279.32</v>
      </c>
      <c r="D27" s="121">
        <v>426832.11</v>
      </c>
      <c r="E27" s="121">
        <v>669653.72</v>
      </c>
      <c r="F27" s="121">
        <f>SUM(C27+D27+E27)</f>
        <v>1580765.15</v>
      </c>
    </row>
    <row r="28" spans="1:6">
      <c r="A28" s="140" t="s">
        <v>1088</v>
      </c>
      <c r="B28" s="128" t="s">
        <v>169</v>
      </c>
      <c r="C28" s="129"/>
      <c r="D28" s="129"/>
      <c r="E28" s="129"/>
      <c r="F28" s="142"/>
    </row>
    <row r="29" spans="1:6">
      <c r="A29" s="120" t="s">
        <v>1089</v>
      </c>
      <c r="B29" s="82" t="s">
        <v>1090</v>
      </c>
      <c r="C29" s="121">
        <v>0</v>
      </c>
      <c r="D29" s="121">
        <v>0</v>
      </c>
      <c r="E29" s="121">
        <v>0</v>
      </c>
      <c r="F29" s="121">
        <f>SUM(C29+D29+E29)</f>
        <v>0</v>
      </c>
    </row>
    <row r="30" spans="1:6">
      <c r="A30" s="140" t="s">
        <v>1091</v>
      </c>
      <c r="B30" s="128" t="s">
        <v>169</v>
      </c>
      <c r="C30" s="129"/>
      <c r="D30" s="129"/>
      <c r="E30" s="129"/>
      <c r="F30" s="142"/>
    </row>
    <row r="31" spans="1:6" ht="25.5">
      <c r="A31" s="120" t="s">
        <v>1092</v>
      </c>
      <c r="B31" s="82" t="s">
        <v>1093</v>
      </c>
      <c r="C31" s="121">
        <v>208302.83</v>
      </c>
      <c r="D31" s="121">
        <v>137978.42000000001</v>
      </c>
      <c r="E31" s="121">
        <v>355561.48</v>
      </c>
      <c r="F31" s="121">
        <f>SUM(C31+D31+E31)</f>
        <v>701842.73</v>
      </c>
    </row>
    <row r="32" spans="1:6">
      <c r="A32" s="140" t="s">
        <v>1094</v>
      </c>
      <c r="B32" s="128" t="s">
        <v>169</v>
      </c>
      <c r="C32" s="129"/>
      <c r="D32" s="129"/>
      <c r="E32" s="129"/>
      <c r="F32" s="142"/>
    </row>
    <row r="33" spans="1:6" ht="25.5">
      <c r="A33" s="120" t="s">
        <v>1095</v>
      </c>
      <c r="B33" s="82" t="s">
        <v>1096</v>
      </c>
      <c r="C33" s="121">
        <v>428.85</v>
      </c>
      <c r="D33" s="121">
        <v>143.19999999999999</v>
      </c>
      <c r="E33" s="121">
        <v>400.2</v>
      </c>
      <c r="F33" s="121">
        <f>SUM(C33+D33+E33)</f>
        <v>972.25</v>
      </c>
    </row>
    <row r="34" spans="1:6">
      <c r="A34" s="140" t="s">
        <v>1097</v>
      </c>
      <c r="B34" s="128" t="s">
        <v>169</v>
      </c>
      <c r="C34" s="129"/>
      <c r="D34" s="129"/>
      <c r="E34" s="129"/>
      <c r="F34" s="142"/>
    </row>
    <row r="35" spans="1:6" ht="38.25">
      <c r="A35" s="120" t="s">
        <v>1098</v>
      </c>
      <c r="B35" s="82" t="s">
        <v>1099</v>
      </c>
      <c r="C35" s="121">
        <v>555220.91</v>
      </c>
      <c r="D35" s="121">
        <v>0</v>
      </c>
      <c r="E35" s="121">
        <v>0</v>
      </c>
      <c r="F35" s="121">
        <f>SUM(C35+D35+E35)</f>
        <v>555220.91</v>
      </c>
    </row>
    <row r="36" spans="1:6" ht="25.5">
      <c r="A36" s="140" t="s">
        <v>1100</v>
      </c>
      <c r="B36" s="128" t="s">
        <v>1101</v>
      </c>
      <c r="C36" s="129"/>
      <c r="D36" s="129"/>
      <c r="E36" s="129"/>
      <c r="F36" s="142"/>
    </row>
    <row r="37" spans="1:6">
      <c r="A37" s="120" t="s">
        <v>1102</v>
      </c>
      <c r="B37" s="82" t="s">
        <v>1103</v>
      </c>
      <c r="C37" s="121">
        <v>0</v>
      </c>
      <c r="D37" s="121">
        <v>0</v>
      </c>
      <c r="E37" s="121">
        <v>0</v>
      </c>
      <c r="F37" s="121">
        <f>SUM(C37+D37+E37)</f>
        <v>0</v>
      </c>
    </row>
    <row r="38" spans="1:6">
      <c r="A38" s="120" t="s">
        <v>1104</v>
      </c>
      <c r="B38" s="82" t="s">
        <v>1105</v>
      </c>
      <c r="C38" s="121">
        <v>0</v>
      </c>
      <c r="D38" s="121">
        <v>226838.86</v>
      </c>
      <c r="E38" s="121">
        <v>0</v>
      </c>
      <c r="F38" s="121">
        <f>SUM(C38+D38+E38)</f>
        <v>226838.86</v>
      </c>
    </row>
    <row r="39" spans="1:6" ht="25.5">
      <c r="A39" s="120" t="s">
        <v>1106</v>
      </c>
      <c r="B39" s="82" t="s">
        <v>1107</v>
      </c>
      <c r="C39" s="121">
        <v>0</v>
      </c>
      <c r="D39" s="121">
        <v>0</v>
      </c>
      <c r="E39" s="121">
        <v>0</v>
      </c>
      <c r="F39" s="121">
        <f>SUM(C39+D39+E39)</f>
        <v>0</v>
      </c>
    </row>
    <row r="40" spans="1:6">
      <c r="A40" s="139" t="s">
        <v>1100</v>
      </c>
      <c r="B40" s="123" t="s">
        <v>177</v>
      </c>
      <c r="C40" s="124">
        <v>0</v>
      </c>
      <c r="D40" s="124">
        <v>226838.86</v>
      </c>
      <c r="E40" s="124">
        <v>0</v>
      </c>
      <c r="F40" s="124">
        <f>SUM(C40+D40+E40)</f>
        <v>226838.86</v>
      </c>
    </row>
    <row r="41" spans="1:6">
      <c r="A41" s="140" t="s">
        <v>1108</v>
      </c>
      <c r="B41" s="128" t="s">
        <v>169</v>
      </c>
      <c r="C41" s="129"/>
      <c r="D41" s="129"/>
      <c r="E41" s="129"/>
      <c r="F41" s="142"/>
    </row>
    <row r="42" spans="1:6" ht="25.5">
      <c r="A42" s="120" t="s">
        <v>1109</v>
      </c>
      <c r="B42" s="82" t="s">
        <v>1110</v>
      </c>
      <c r="C42" s="121">
        <v>108616.99</v>
      </c>
      <c r="D42" s="121">
        <v>66403.789999999994</v>
      </c>
      <c r="E42" s="121">
        <v>1246523.4099999999</v>
      </c>
      <c r="F42" s="121">
        <f>SUM(C42+D42+E42)</f>
        <v>1421544.19</v>
      </c>
    </row>
    <row r="43" spans="1:6">
      <c r="A43" s="140" t="s">
        <v>1111</v>
      </c>
      <c r="B43" s="128" t="s">
        <v>1112</v>
      </c>
      <c r="C43" s="129"/>
      <c r="D43" s="129"/>
      <c r="E43" s="129"/>
      <c r="F43" s="142"/>
    </row>
    <row r="44" spans="1:6">
      <c r="A44" s="120" t="s">
        <v>1113</v>
      </c>
      <c r="B44" s="82" t="s">
        <v>1114</v>
      </c>
      <c r="C44" s="121">
        <v>205117.16</v>
      </c>
      <c r="D44" s="121">
        <v>208807.86</v>
      </c>
      <c r="E44" s="121">
        <v>111577.28</v>
      </c>
      <c r="F44" s="121">
        <f>SUM(C44+D44+E44)</f>
        <v>525502.30000000005</v>
      </c>
    </row>
    <row r="45" spans="1:6" ht="25.5">
      <c r="A45" s="120" t="s">
        <v>1115</v>
      </c>
      <c r="B45" s="82" t="s">
        <v>1116</v>
      </c>
      <c r="C45" s="121">
        <v>337016.8</v>
      </c>
      <c r="D45" s="121">
        <v>536137.22</v>
      </c>
      <c r="E45" s="121">
        <v>909233.1</v>
      </c>
      <c r="F45" s="121">
        <f>SUM(C45+D45+E45)</f>
        <v>1782387.12</v>
      </c>
    </row>
    <row r="46" spans="1:6" ht="25.5">
      <c r="A46" s="120" t="s">
        <v>1117</v>
      </c>
      <c r="B46" s="82" t="s">
        <v>1118</v>
      </c>
      <c r="C46" s="121">
        <v>1615967.19</v>
      </c>
      <c r="D46" s="121">
        <v>2542278.2400000002</v>
      </c>
      <c r="E46" s="121">
        <v>2676290.42</v>
      </c>
      <c r="F46" s="121">
        <f>SUM(C46+D46+E46)</f>
        <v>6834535.8499999996</v>
      </c>
    </row>
    <row r="47" spans="1:6">
      <c r="A47" s="139" t="s">
        <v>1111</v>
      </c>
      <c r="B47" s="123" t="s">
        <v>177</v>
      </c>
      <c r="C47" s="124">
        <v>2158101.15</v>
      </c>
      <c r="D47" s="124">
        <v>3287223.3200000003</v>
      </c>
      <c r="E47" s="124">
        <v>3697100.7999999998</v>
      </c>
      <c r="F47" s="124">
        <f>SUM(C47+D47+E47)</f>
        <v>9142425.2699999996</v>
      </c>
    </row>
    <row r="48" spans="1:6">
      <c r="A48" s="140" t="s">
        <v>1119</v>
      </c>
      <c r="B48" s="128" t="s">
        <v>1120</v>
      </c>
      <c r="C48" s="129"/>
      <c r="D48" s="129"/>
      <c r="E48" s="129"/>
      <c r="F48" s="142"/>
    </row>
    <row r="49" spans="1:6">
      <c r="A49" s="120" t="s">
        <v>1121</v>
      </c>
      <c r="B49" s="82" t="s">
        <v>1122</v>
      </c>
      <c r="C49" s="121">
        <v>-7493.52</v>
      </c>
      <c r="D49" s="121">
        <v>-45725.55</v>
      </c>
      <c r="E49" s="121">
        <v>-12047.7</v>
      </c>
      <c r="F49" s="121">
        <f>SUM(C49+D49+E49)</f>
        <v>-65266.770000000004</v>
      </c>
    </row>
    <row r="50" spans="1:6" ht="15">
      <c r="A50" s="116" t="s">
        <v>1081</v>
      </c>
      <c r="B50" s="125" t="s">
        <v>155</v>
      </c>
      <c r="C50" s="126">
        <v>3509382.3299999996</v>
      </c>
      <c r="D50" s="126">
        <v>4099694.1500000004</v>
      </c>
      <c r="E50" s="126">
        <v>5957191.9099999992</v>
      </c>
      <c r="F50" s="126">
        <f>SUM(C50+D50+E50)</f>
        <v>13566268.390000001</v>
      </c>
    </row>
    <row r="51" spans="1:6" ht="45">
      <c r="A51" s="118" t="s">
        <v>1123</v>
      </c>
      <c r="B51" s="118" t="s">
        <v>1124</v>
      </c>
      <c r="C51" s="119"/>
      <c r="D51" s="119"/>
      <c r="E51" s="119"/>
      <c r="F51" s="143"/>
    </row>
    <row r="52" spans="1:6">
      <c r="A52" s="140" t="s">
        <v>1125</v>
      </c>
      <c r="B52" s="128" t="s">
        <v>169</v>
      </c>
      <c r="C52" s="129"/>
      <c r="D52" s="129"/>
      <c r="E52" s="129"/>
      <c r="F52" s="142"/>
    </row>
    <row r="53" spans="1:6" ht="25.5">
      <c r="A53" s="120" t="s">
        <v>1126</v>
      </c>
      <c r="B53" s="82" t="s">
        <v>1127</v>
      </c>
      <c r="C53" s="121">
        <v>2274.75</v>
      </c>
      <c r="D53" s="121">
        <v>675552.6</v>
      </c>
      <c r="E53" s="121">
        <v>1853.62</v>
      </c>
      <c r="F53" s="121">
        <f>SUM(C53+D53+E53)</f>
        <v>679680.97</v>
      </c>
    </row>
    <row r="54" spans="1:6">
      <c r="A54" s="140" t="s">
        <v>1128</v>
      </c>
      <c r="B54" s="128" t="s">
        <v>169</v>
      </c>
      <c r="C54" s="129"/>
      <c r="D54" s="129"/>
      <c r="E54" s="129"/>
      <c r="F54" s="142"/>
    </row>
    <row r="55" spans="1:6" ht="25.5">
      <c r="A55" s="120" t="s">
        <v>1129</v>
      </c>
      <c r="B55" s="82" t="s">
        <v>1130</v>
      </c>
      <c r="C55" s="121">
        <v>993803.8</v>
      </c>
      <c r="D55" s="121">
        <v>1778299.48</v>
      </c>
      <c r="E55" s="121">
        <v>2686544.9</v>
      </c>
      <c r="F55" s="121">
        <f>SUM(C55+D55+E55)</f>
        <v>5458648.1799999997</v>
      </c>
    </row>
    <row r="56" spans="1:6">
      <c r="A56" s="140" t="s">
        <v>1131</v>
      </c>
      <c r="B56" s="128" t="s">
        <v>169</v>
      </c>
      <c r="C56" s="129"/>
      <c r="D56" s="129"/>
      <c r="E56" s="129"/>
      <c r="F56" s="142"/>
    </row>
    <row r="57" spans="1:6" ht="25.5">
      <c r="A57" s="120" t="s">
        <v>1132</v>
      </c>
      <c r="B57" s="82" t="s">
        <v>1133</v>
      </c>
      <c r="C57" s="121">
        <v>898067.37</v>
      </c>
      <c r="D57" s="121">
        <v>8425.77</v>
      </c>
      <c r="E57" s="121">
        <v>1059310.1200000001</v>
      </c>
      <c r="F57" s="121">
        <f>SUM(C57+D57+E57)</f>
        <v>1965803.2600000002</v>
      </c>
    </row>
    <row r="58" spans="1:6">
      <c r="A58" s="140" t="s">
        <v>1134</v>
      </c>
      <c r="B58" s="128" t="s">
        <v>169</v>
      </c>
      <c r="C58" s="129"/>
      <c r="D58" s="129"/>
      <c r="E58" s="129"/>
      <c r="F58" s="142"/>
    </row>
    <row r="59" spans="1:6">
      <c r="A59" s="120" t="s">
        <v>1135</v>
      </c>
      <c r="B59" s="82" t="s">
        <v>1136</v>
      </c>
      <c r="C59" s="121">
        <v>1269194.0900000001</v>
      </c>
      <c r="D59" s="121">
        <v>328012.65000000002</v>
      </c>
      <c r="E59" s="121">
        <v>2673150.39</v>
      </c>
      <c r="F59" s="121">
        <f>SUM(C59+D59+E59)</f>
        <v>4270357.1300000008</v>
      </c>
    </row>
    <row r="60" spans="1:6">
      <c r="A60" s="140" t="s">
        <v>1137</v>
      </c>
      <c r="B60" s="128" t="s">
        <v>169</v>
      </c>
      <c r="C60" s="129"/>
      <c r="D60" s="129"/>
      <c r="E60" s="129"/>
      <c r="F60" s="142"/>
    </row>
    <row r="61" spans="1:6" ht="25.5">
      <c r="A61" s="120" t="s">
        <v>1138</v>
      </c>
      <c r="B61" s="82" t="s">
        <v>1139</v>
      </c>
      <c r="C61" s="121">
        <v>0</v>
      </c>
      <c r="D61" s="121">
        <v>0</v>
      </c>
      <c r="E61" s="121">
        <v>0</v>
      </c>
      <c r="F61" s="121">
        <f>SUM(C61+D61+E61)</f>
        <v>0</v>
      </c>
    </row>
    <row r="62" spans="1:6">
      <c r="A62" s="140" t="s">
        <v>1140</v>
      </c>
      <c r="B62" s="128" t="s">
        <v>169</v>
      </c>
      <c r="C62" s="129"/>
      <c r="D62" s="129"/>
      <c r="E62" s="129"/>
      <c r="F62" s="142"/>
    </row>
    <row r="63" spans="1:6">
      <c r="A63" s="120" t="s">
        <v>1141</v>
      </c>
      <c r="B63" s="82" t="s">
        <v>1142</v>
      </c>
      <c r="C63" s="121">
        <v>427.92</v>
      </c>
      <c r="D63" s="121">
        <v>0</v>
      </c>
      <c r="E63" s="121">
        <v>112473.52</v>
      </c>
      <c r="F63" s="121">
        <f>SUM(C63+D63+E63)</f>
        <v>112901.44</v>
      </c>
    </row>
    <row r="64" spans="1:6">
      <c r="A64" s="140" t="s">
        <v>1143</v>
      </c>
      <c r="B64" s="128" t="s">
        <v>169</v>
      </c>
      <c r="C64" s="129"/>
      <c r="D64" s="129"/>
      <c r="E64" s="129"/>
      <c r="F64" s="142"/>
    </row>
    <row r="65" spans="1:6">
      <c r="A65" s="120" t="s">
        <v>1144</v>
      </c>
      <c r="B65" s="82" t="s">
        <v>1145</v>
      </c>
      <c r="C65" s="121">
        <v>549.76</v>
      </c>
      <c r="D65" s="121">
        <v>377.96</v>
      </c>
      <c r="E65" s="121">
        <v>1315.84</v>
      </c>
      <c r="F65" s="121">
        <f>SUM(C65+D65+E65)</f>
        <v>2243.56</v>
      </c>
    </row>
    <row r="66" spans="1:6">
      <c r="A66" s="140" t="s">
        <v>1146</v>
      </c>
      <c r="B66" s="128" t="s">
        <v>169</v>
      </c>
      <c r="C66" s="129"/>
      <c r="D66" s="129"/>
      <c r="E66" s="129"/>
      <c r="F66" s="142"/>
    </row>
    <row r="67" spans="1:6" ht="38.25">
      <c r="A67" s="120" t="s">
        <v>1147</v>
      </c>
      <c r="B67" s="82" t="s">
        <v>1148</v>
      </c>
      <c r="C67" s="121">
        <v>35311.83</v>
      </c>
      <c r="D67" s="121">
        <v>23471.34</v>
      </c>
      <c r="E67" s="121">
        <v>51566.31</v>
      </c>
      <c r="F67" s="121">
        <f>SUM(C67+D67+E67)</f>
        <v>110349.48</v>
      </c>
    </row>
    <row r="68" spans="1:6" ht="25.5">
      <c r="A68" s="140" t="s">
        <v>1149</v>
      </c>
      <c r="B68" s="128" t="s">
        <v>1150</v>
      </c>
      <c r="C68" s="129"/>
      <c r="D68" s="129"/>
      <c r="E68" s="129"/>
      <c r="F68" s="142"/>
    </row>
    <row r="69" spans="1:6" ht="25.5">
      <c r="A69" s="120" t="s">
        <v>1151</v>
      </c>
      <c r="B69" s="82" t="s">
        <v>1152</v>
      </c>
      <c r="C69" s="121">
        <v>448075.77</v>
      </c>
      <c r="D69" s="121">
        <v>290104.59000000003</v>
      </c>
      <c r="E69" s="121">
        <v>652943.41</v>
      </c>
      <c r="F69" s="121">
        <f>SUM(C69+D69+E69)</f>
        <v>1391123.77</v>
      </c>
    </row>
    <row r="70" spans="1:6" ht="25.5">
      <c r="A70" s="120" t="s">
        <v>1153</v>
      </c>
      <c r="B70" s="82" t="s">
        <v>1154</v>
      </c>
      <c r="C70" s="121">
        <v>130540.09</v>
      </c>
      <c r="D70" s="121">
        <v>84585.75</v>
      </c>
      <c r="E70" s="121">
        <v>190209.14</v>
      </c>
      <c r="F70" s="121">
        <f>SUM(C70+D70+E70)</f>
        <v>405334.98</v>
      </c>
    </row>
    <row r="71" spans="1:6">
      <c r="A71" s="139" t="s">
        <v>1149</v>
      </c>
      <c r="B71" s="123" t="s">
        <v>177</v>
      </c>
      <c r="C71" s="124">
        <v>578615.86</v>
      </c>
      <c r="D71" s="124">
        <v>374690.34</v>
      </c>
      <c r="E71" s="124">
        <v>843152.55</v>
      </c>
      <c r="F71" s="124">
        <f>SUM(C71+D71+E71)</f>
        <v>1796458.75</v>
      </c>
    </row>
    <row r="72" spans="1:6" ht="15">
      <c r="A72" s="116" t="s">
        <v>1123</v>
      </c>
      <c r="B72" s="125" t="s">
        <v>155</v>
      </c>
      <c r="C72" s="126">
        <v>3778245.3799999994</v>
      </c>
      <c r="D72" s="126">
        <v>3188830.1399999997</v>
      </c>
      <c r="E72" s="126">
        <v>7429367.2499999991</v>
      </c>
      <c r="F72" s="126">
        <f>SUM(C72+D72+E72)</f>
        <v>14396442.77</v>
      </c>
    </row>
    <row r="73" spans="1:6" ht="30">
      <c r="A73" s="118" t="s">
        <v>1155</v>
      </c>
      <c r="B73" s="118" t="s">
        <v>1156</v>
      </c>
      <c r="C73" s="119"/>
      <c r="D73" s="119"/>
      <c r="E73" s="119"/>
      <c r="F73" s="143"/>
    </row>
    <row r="74" spans="1:6">
      <c r="A74" s="140" t="s">
        <v>1157</v>
      </c>
      <c r="B74" s="128" t="s">
        <v>169</v>
      </c>
      <c r="C74" s="129"/>
      <c r="D74" s="129"/>
      <c r="E74" s="129"/>
      <c r="F74" s="142"/>
    </row>
    <row r="75" spans="1:6">
      <c r="A75" s="120" t="s">
        <v>1158</v>
      </c>
      <c r="B75" s="82" t="s">
        <v>1159</v>
      </c>
      <c r="C75" s="121">
        <v>252898.49</v>
      </c>
      <c r="D75" s="121">
        <v>595278.23</v>
      </c>
      <c r="E75" s="121">
        <v>24093.69</v>
      </c>
      <c r="F75" s="121">
        <f>SUM(C75+D75+E75)</f>
        <v>872270.40999999992</v>
      </c>
    </row>
    <row r="76" spans="1:6">
      <c r="A76" s="140" t="s">
        <v>1160</v>
      </c>
      <c r="B76" s="128" t="s">
        <v>169</v>
      </c>
      <c r="C76" s="129"/>
      <c r="D76" s="129"/>
      <c r="E76" s="129"/>
      <c r="F76" s="142"/>
    </row>
    <row r="77" spans="1:6">
      <c r="A77" s="120" t="s">
        <v>1161</v>
      </c>
      <c r="B77" s="82" t="s">
        <v>6</v>
      </c>
      <c r="C77" s="121">
        <v>2242.4299999999998</v>
      </c>
      <c r="D77" s="121">
        <v>1600.13</v>
      </c>
      <c r="E77" s="121">
        <v>1398.5</v>
      </c>
      <c r="F77" s="121">
        <f>SUM(C77+D77+E77)</f>
        <v>5241.0599999999995</v>
      </c>
    </row>
    <row r="78" spans="1:6">
      <c r="A78" s="140" t="s">
        <v>1162</v>
      </c>
      <c r="B78" s="128" t="s">
        <v>169</v>
      </c>
      <c r="C78" s="129"/>
      <c r="D78" s="129"/>
      <c r="E78" s="129"/>
      <c r="F78" s="142"/>
    </row>
    <row r="79" spans="1:6">
      <c r="A79" s="120" t="s">
        <v>1163</v>
      </c>
      <c r="B79" s="82" t="s">
        <v>1164</v>
      </c>
      <c r="C79" s="121">
        <v>280</v>
      </c>
      <c r="D79" s="121">
        <v>0</v>
      </c>
      <c r="E79" s="121">
        <v>44.82</v>
      </c>
      <c r="F79" s="121">
        <f>SUM(C79+D79+E79)</f>
        <v>324.82</v>
      </c>
    </row>
    <row r="80" spans="1:6">
      <c r="A80" s="140" t="s">
        <v>1165</v>
      </c>
      <c r="B80" s="128" t="s">
        <v>169</v>
      </c>
      <c r="C80" s="129"/>
      <c r="D80" s="129"/>
      <c r="E80" s="129"/>
      <c r="F80" s="142"/>
    </row>
    <row r="81" spans="1:6">
      <c r="A81" s="120" t="s">
        <v>1166</v>
      </c>
      <c r="B81" s="82" t="s">
        <v>989</v>
      </c>
      <c r="C81" s="121">
        <v>0</v>
      </c>
      <c r="D81" s="121">
        <v>0</v>
      </c>
      <c r="E81" s="121">
        <v>0</v>
      </c>
      <c r="F81" s="121">
        <f>SUM(C81+D81+E81)</f>
        <v>0</v>
      </c>
    </row>
    <row r="82" spans="1:6">
      <c r="A82" s="140" t="s">
        <v>1167</v>
      </c>
      <c r="B82" s="128" t="s">
        <v>169</v>
      </c>
      <c r="C82" s="129"/>
      <c r="D82" s="129"/>
      <c r="E82" s="129"/>
      <c r="F82" s="142"/>
    </row>
    <row r="83" spans="1:6">
      <c r="A83" s="120" t="s">
        <v>1168</v>
      </c>
      <c r="B83" s="82" t="s">
        <v>1169</v>
      </c>
      <c r="C83" s="121">
        <v>2610</v>
      </c>
      <c r="D83" s="121">
        <v>0</v>
      </c>
      <c r="E83" s="121">
        <v>4730.32</v>
      </c>
      <c r="F83" s="121">
        <f>SUM(C83+D83+E83)</f>
        <v>7340.32</v>
      </c>
    </row>
    <row r="84" spans="1:6" ht="15">
      <c r="A84" s="116" t="s">
        <v>1155</v>
      </c>
      <c r="B84" s="125" t="s">
        <v>155</v>
      </c>
      <c r="C84" s="126">
        <v>258030.91999999998</v>
      </c>
      <c r="D84" s="126">
        <v>596878.36</v>
      </c>
      <c r="E84" s="126">
        <v>30267.329999999998</v>
      </c>
      <c r="F84" s="126">
        <f>SUM(C84+D84+E84)</f>
        <v>885176.61</v>
      </c>
    </row>
    <row r="85" spans="1:6" ht="60">
      <c r="A85" s="118" t="s">
        <v>1170</v>
      </c>
      <c r="B85" s="118" t="s">
        <v>1171</v>
      </c>
      <c r="C85" s="119"/>
      <c r="D85" s="119"/>
      <c r="E85" s="119"/>
      <c r="F85" s="143"/>
    </row>
    <row r="86" spans="1:6">
      <c r="A86" s="140" t="s">
        <v>1172</v>
      </c>
      <c r="B86" s="128" t="s">
        <v>169</v>
      </c>
      <c r="C86" s="129"/>
      <c r="D86" s="129"/>
      <c r="E86" s="129"/>
      <c r="F86" s="142"/>
    </row>
    <row r="87" spans="1:6">
      <c r="A87" s="120" t="s">
        <v>1173</v>
      </c>
      <c r="B87" s="82" t="s">
        <v>1174</v>
      </c>
      <c r="C87" s="121">
        <v>183802.19</v>
      </c>
      <c r="D87" s="121">
        <v>139102.17000000001</v>
      </c>
      <c r="E87" s="121">
        <v>263357.96000000002</v>
      </c>
      <c r="F87" s="121">
        <f>SUM(C87+D87+E87)</f>
        <v>586262.32000000007</v>
      </c>
    </row>
    <row r="88" spans="1:6">
      <c r="A88" s="140" t="s">
        <v>1175</v>
      </c>
      <c r="B88" s="128" t="s">
        <v>169</v>
      </c>
      <c r="C88" s="129"/>
      <c r="D88" s="129"/>
      <c r="E88" s="129"/>
      <c r="F88" s="142"/>
    </row>
    <row r="89" spans="1:6">
      <c r="A89" s="120" t="s">
        <v>1176</v>
      </c>
      <c r="B89" s="82" t="s">
        <v>1177</v>
      </c>
      <c r="C89" s="121">
        <v>487152.97</v>
      </c>
      <c r="D89" s="121">
        <v>340944.12</v>
      </c>
      <c r="E89" s="121">
        <v>2112106.25</v>
      </c>
      <c r="F89" s="121">
        <f>SUM(C89+D89+E89)</f>
        <v>2940203.34</v>
      </c>
    </row>
    <row r="90" spans="1:6" ht="25.5">
      <c r="A90" s="140" t="s">
        <v>1178</v>
      </c>
      <c r="B90" s="128" t="s">
        <v>1179</v>
      </c>
      <c r="C90" s="129"/>
      <c r="D90" s="129"/>
      <c r="E90" s="129"/>
      <c r="F90" s="142"/>
    </row>
    <row r="91" spans="1:6" ht="25.5">
      <c r="A91" s="120" t="s">
        <v>1180</v>
      </c>
      <c r="B91" s="82" t="s">
        <v>1181</v>
      </c>
      <c r="C91" s="121">
        <v>28459.13</v>
      </c>
      <c r="D91" s="121">
        <v>64823.78</v>
      </c>
      <c r="E91" s="121">
        <v>71333.88</v>
      </c>
      <c r="F91" s="121">
        <f>SUM(C91+D91+E91)</f>
        <v>164616.79</v>
      </c>
    </row>
    <row r="92" spans="1:6" ht="25.5">
      <c r="A92" s="120" t="s">
        <v>1182</v>
      </c>
      <c r="B92" s="82" t="s">
        <v>1183</v>
      </c>
      <c r="C92" s="121">
        <v>0</v>
      </c>
      <c r="D92" s="121">
        <v>0</v>
      </c>
      <c r="E92" s="121">
        <v>0</v>
      </c>
      <c r="F92" s="121">
        <f>SUM(C92+D92+E92)</f>
        <v>0</v>
      </c>
    </row>
    <row r="93" spans="1:6">
      <c r="A93" s="139" t="s">
        <v>1178</v>
      </c>
      <c r="B93" s="123" t="s">
        <v>177</v>
      </c>
      <c r="C93" s="124">
        <v>28459.13</v>
      </c>
      <c r="D93" s="124">
        <v>64823.78</v>
      </c>
      <c r="E93" s="124">
        <v>71333.88</v>
      </c>
      <c r="F93" s="124">
        <f>SUM(C93+D93+E93)</f>
        <v>164616.79</v>
      </c>
    </row>
    <row r="94" spans="1:6" ht="38.25">
      <c r="A94" s="140" t="s">
        <v>1184</v>
      </c>
      <c r="B94" s="128" t="s">
        <v>1185</v>
      </c>
      <c r="C94" s="129"/>
      <c r="D94" s="129"/>
      <c r="E94" s="129"/>
      <c r="F94" s="142"/>
    </row>
    <row r="95" spans="1:6" ht="25.5">
      <c r="A95" s="120" t="s">
        <v>1186</v>
      </c>
      <c r="B95" s="82" t="s">
        <v>1187</v>
      </c>
      <c r="C95" s="121">
        <v>5746.67</v>
      </c>
      <c r="D95" s="121">
        <v>916480.35</v>
      </c>
      <c r="E95" s="121">
        <v>15976.48</v>
      </c>
      <c r="F95" s="121">
        <f>SUM(C95+D95+E95)</f>
        <v>938203.5</v>
      </c>
    </row>
    <row r="96" spans="1:6" ht="25.5">
      <c r="A96" s="120" t="s">
        <v>1188</v>
      </c>
      <c r="B96" s="82" t="s">
        <v>1189</v>
      </c>
      <c r="C96" s="121">
        <v>3042.96</v>
      </c>
      <c r="D96" s="121">
        <v>18761.98</v>
      </c>
      <c r="E96" s="121">
        <v>16225.33</v>
      </c>
      <c r="F96" s="121">
        <f>SUM(C96+D96+E96)</f>
        <v>38030.269999999997</v>
      </c>
    </row>
    <row r="97" spans="1:6">
      <c r="A97" s="139" t="s">
        <v>1184</v>
      </c>
      <c r="B97" s="123" t="s">
        <v>177</v>
      </c>
      <c r="C97" s="124">
        <v>8789.630000000001</v>
      </c>
      <c r="D97" s="124">
        <v>935242.33</v>
      </c>
      <c r="E97" s="124">
        <v>32201.809999999998</v>
      </c>
      <c r="F97" s="124">
        <f>SUM(C97+D97+E97)</f>
        <v>976233.77</v>
      </c>
    </row>
    <row r="98" spans="1:6" ht="25.5">
      <c r="A98" s="140" t="s">
        <v>1190</v>
      </c>
      <c r="B98" s="128" t="s">
        <v>1191</v>
      </c>
      <c r="C98" s="129"/>
      <c r="D98" s="129"/>
      <c r="E98" s="129"/>
      <c r="F98" s="142"/>
    </row>
    <row r="99" spans="1:6" ht="25.5">
      <c r="A99" s="120" t="s">
        <v>1192</v>
      </c>
      <c r="B99" s="82" t="s">
        <v>1193</v>
      </c>
      <c r="C99" s="121">
        <v>726343.89</v>
      </c>
      <c r="D99" s="121">
        <v>596096.52</v>
      </c>
      <c r="E99" s="121">
        <v>2091140.83</v>
      </c>
      <c r="F99" s="121">
        <f>SUM(C99+D99+E99)</f>
        <v>3413581.24</v>
      </c>
    </row>
    <row r="100" spans="1:6" ht="25.5">
      <c r="A100" s="120" t="s">
        <v>1194</v>
      </c>
      <c r="B100" s="82" t="s">
        <v>1195</v>
      </c>
      <c r="C100" s="121">
        <v>8670</v>
      </c>
      <c r="D100" s="121">
        <v>0</v>
      </c>
      <c r="E100" s="121">
        <v>37267.35</v>
      </c>
      <c r="F100" s="121">
        <f>SUM(C100+D100+E100)</f>
        <v>45937.35</v>
      </c>
    </row>
    <row r="101" spans="1:6">
      <c r="A101" s="139" t="s">
        <v>1190</v>
      </c>
      <c r="B101" s="123" t="s">
        <v>177</v>
      </c>
      <c r="C101" s="124">
        <v>735013.89</v>
      </c>
      <c r="D101" s="124">
        <v>596096.52</v>
      </c>
      <c r="E101" s="124">
        <v>2128408.1800000002</v>
      </c>
      <c r="F101" s="124">
        <f>SUM(C101+D101+E101)</f>
        <v>3459518.5900000003</v>
      </c>
    </row>
    <row r="102" spans="1:6">
      <c r="A102" s="140" t="s">
        <v>1196</v>
      </c>
      <c r="B102" s="128" t="s">
        <v>169</v>
      </c>
      <c r="C102" s="129"/>
      <c r="D102" s="129"/>
      <c r="E102" s="129"/>
      <c r="F102" s="142"/>
    </row>
    <row r="103" spans="1:6">
      <c r="A103" s="120" t="s">
        <v>1197</v>
      </c>
      <c r="B103" s="82" t="s">
        <v>1198</v>
      </c>
      <c r="C103" s="121">
        <v>0</v>
      </c>
      <c r="D103" s="121">
        <v>0</v>
      </c>
      <c r="E103" s="121">
        <v>0</v>
      </c>
      <c r="F103" s="121">
        <f>SUM(C103+D103+E103)</f>
        <v>0</v>
      </c>
    </row>
    <row r="104" spans="1:6">
      <c r="A104" s="140" t="s">
        <v>1199</v>
      </c>
      <c r="B104" s="128" t="s">
        <v>169</v>
      </c>
      <c r="C104" s="129"/>
      <c r="D104" s="129"/>
      <c r="E104" s="129"/>
      <c r="F104" s="142"/>
    </row>
    <row r="105" spans="1:6" ht="25.5">
      <c r="A105" s="120" t="s">
        <v>1200</v>
      </c>
      <c r="B105" s="82" t="s">
        <v>1201</v>
      </c>
      <c r="C105" s="121">
        <v>41937.47</v>
      </c>
      <c r="D105" s="121">
        <v>55068.99</v>
      </c>
      <c r="E105" s="121">
        <v>290650.8</v>
      </c>
      <c r="F105" s="121">
        <f>SUM(C105+D105+E105)</f>
        <v>387657.26</v>
      </c>
    </row>
    <row r="106" spans="1:6">
      <c r="A106" s="140" t="s">
        <v>1202</v>
      </c>
      <c r="B106" s="128" t="s">
        <v>169</v>
      </c>
      <c r="C106" s="129"/>
      <c r="D106" s="129"/>
      <c r="E106" s="129"/>
      <c r="F106" s="142"/>
    </row>
    <row r="107" spans="1:6" ht="25.5">
      <c r="A107" s="120" t="s">
        <v>1203</v>
      </c>
      <c r="B107" s="82" t="s">
        <v>1204</v>
      </c>
      <c r="C107" s="121">
        <v>63880.42</v>
      </c>
      <c r="D107" s="121">
        <v>29635.3</v>
      </c>
      <c r="E107" s="121">
        <v>1509462.34</v>
      </c>
      <c r="F107" s="121">
        <f>SUM(C107+D107+E107)</f>
        <v>1602978.06</v>
      </c>
    </row>
    <row r="108" spans="1:6">
      <c r="A108" s="140" t="s">
        <v>1205</v>
      </c>
      <c r="B108" s="128" t="s">
        <v>169</v>
      </c>
      <c r="C108" s="129"/>
      <c r="D108" s="129"/>
      <c r="E108" s="129"/>
      <c r="F108" s="142"/>
    </row>
    <row r="109" spans="1:6" ht="25.5">
      <c r="A109" s="120" t="s">
        <v>1206</v>
      </c>
      <c r="B109" s="82" t="s">
        <v>1207</v>
      </c>
      <c r="C109" s="121">
        <v>11288.56</v>
      </c>
      <c r="D109" s="121">
        <v>1124961.27</v>
      </c>
      <c r="E109" s="121">
        <v>35577.97</v>
      </c>
      <c r="F109" s="121">
        <f>SUM(C109+D109+E109)</f>
        <v>1171827.8</v>
      </c>
    </row>
    <row r="110" spans="1:6">
      <c r="A110" s="140" t="s">
        <v>1208</v>
      </c>
      <c r="B110" s="128" t="s">
        <v>169</v>
      </c>
      <c r="C110" s="129"/>
      <c r="D110" s="129"/>
      <c r="E110" s="129"/>
      <c r="F110" s="142"/>
    </row>
    <row r="111" spans="1:6" ht="25.5">
      <c r="A111" s="120" t="s">
        <v>1209</v>
      </c>
      <c r="B111" s="82" t="s">
        <v>1210</v>
      </c>
      <c r="C111" s="121">
        <v>0</v>
      </c>
      <c r="D111" s="121">
        <v>0</v>
      </c>
      <c r="E111" s="121">
        <v>0</v>
      </c>
      <c r="F111" s="121">
        <f>SUM(C111+D111+E111)</f>
        <v>0</v>
      </c>
    </row>
    <row r="112" spans="1:6" ht="15">
      <c r="A112" s="116" t="s">
        <v>1170</v>
      </c>
      <c r="B112" s="125" t="s">
        <v>155</v>
      </c>
      <c r="C112" s="126">
        <v>1560324.26</v>
      </c>
      <c r="D112" s="126">
        <v>3285874.48</v>
      </c>
      <c r="E112" s="126">
        <v>6443099.1899999995</v>
      </c>
      <c r="F112" s="126">
        <f>SUM(C112+D112+E112)</f>
        <v>11289297.93</v>
      </c>
    </row>
    <row r="113" spans="1:6" ht="30">
      <c r="A113" s="118" t="s">
        <v>1211</v>
      </c>
      <c r="B113" s="118" t="s">
        <v>1212</v>
      </c>
      <c r="C113" s="119"/>
      <c r="D113" s="119"/>
      <c r="E113" s="119"/>
      <c r="F113" s="143"/>
    </row>
    <row r="114" spans="1:6">
      <c r="A114" s="140" t="s">
        <v>1213</v>
      </c>
      <c r="B114" s="128" t="s">
        <v>169</v>
      </c>
      <c r="C114" s="129"/>
      <c r="D114" s="129"/>
      <c r="E114" s="129"/>
      <c r="F114" s="142"/>
    </row>
    <row r="115" spans="1:6">
      <c r="A115" s="120" t="s">
        <v>1214</v>
      </c>
      <c r="B115" s="82" t="s">
        <v>1215</v>
      </c>
      <c r="C115" s="121">
        <v>507463.98</v>
      </c>
      <c r="D115" s="121">
        <v>433433.18</v>
      </c>
      <c r="E115" s="121">
        <v>4875.29</v>
      </c>
      <c r="F115" s="121">
        <f>SUM(C115+D115+E115)</f>
        <v>945772.45</v>
      </c>
    </row>
    <row r="116" spans="1:6">
      <c r="A116" s="140" t="s">
        <v>1216</v>
      </c>
      <c r="B116" s="128" t="s">
        <v>169</v>
      </c>
      <c r="C116" s="129"/>
      <c r="D116" s="129"/>
      <c r="E116" s="129"/>
      <c r="F116" s="142"/>
    </row>
    <row r="117" spans="1:6">
      <c r="A117" s="120" t="s">
        <v>1217</v>
      </c>
      <c r="B117" s="82" t="s">
        <v>1218</v>
      </c>
      <c r="C117" s="121">
        <v>849425.27</v>
      </c>
      <c r="D117" s="121">
        <v>718260.53</v>
      </c>
      <c r="E117" s="121">
        <v>5273.13</v>
      </c>
      <c r="F117" s="121">
        <f>SUM(C117+D117+E117)</f>
        <v>1572958.93</v>
      </c>
    </row>
    <row r="118" spans="1:6">
      <c r="A118" s="140" t="s">
        <v>1219</v>
      </c>
      <c r="B118" s="128" t="s">
        <v>169</v>
      </c>
      <c r="C118" s="129"/>
      <c r="D118" s="129"/>
      <c r="E118" s="129"/>
      <c r="F118" s="142"/>
    </row>
    <row r="119" spans="1:6">
      <c r="A119" s="120" t="s">
        <v>1220</v>
      </c>
      <c r="B119" s="82" t="s">
        <v>1221</v>
      </c>
      <c r="C119" s="121">
        <v>1928930.43</v>
      </c>
      <c r="D119" s="121">
        <v>1626347.86</v>
      </c>
      <c r="E119" s="121">
        <v>15909.09</v>
      </c>
      <c r="F119" s="121">
        <f>SUM(C119+D119+E119)</f>
        <v>3571187.38</v>
      </c>
    </row>
    <row r="120" spans="1:6">
      <c r="A120" s="140" t="s">
        <v>1222</v>
      </c>
      <c r="B120" s="128" t="s">
        <v>169</v>
      </c>
      <c r="C120" s="129"/>
      <c r="D120" s="129"/>
      <c r="E120" s="129"/>
      <c r="F120" s="142"/>
    </row>
    <row r="121" spans="1:6">
      <c r="A121" s="120" t="s">
        <v>1223</v>
      </c>
      <c r="B121" s="82" t="s">
        <v>1224</v>
      </c>
      <c r="C121" s="121">
        <v>0</v>
      </c>
      <c r="D121" s="121">
        <v>0</v>
      </c>
      <c r="E121" s="121">
        <v>0</v>
      </c>
      <c r="F121" s="121">
        <f>SUM(C121+D121+E121)</f>
        <v>0</v>
      </c>
    </row>
    <row r="122" spans="1:6">
      <c r="A122" s="140" t="s">
        <v>1225</v>
      </c>
      <c r="B122" s="128" t="s">
        <v>169</v>
      </c>
      <c r="C122" s="129"/>
      <c r="D122" s="129"/>
      <c r="E122" s="129"/>
      <c r="F122" s="142"/>
    </row>
    <row r="123" spans="1:6">
      <c r="A123" s="120" t="s">
        <v>1226</v>
      </c>
      <c r="B123" s="82" t="s">
        <v>1227</v>
      </c>
      <c r="C123" s="121">
        <v>2213861.73</v>
      </c>
      <c r="D123" s="121">
        <v>3631357.32</v>
      </c>
      <c r="E123" s="121">
        <v>0</v>
      </c>
      <c r="F123" s="121">
        <f>SUM(C123+D123+E123)</f>
        <v>5845219.0499999998</v>
      </c>
    </row>
    <row r="124" spans="1:6">
      <c r="A124" s="140" t="s">
        <v>1228</v>
      </c>
      <c r="B124" s="128" t="s">
        <v>169</v>
      </c>
      <c r="C124" s="129"/>
      <c r="D124" s="129"/>
      <c r="E124" s="129"/>
      <c r="F124" s="142"/>
    </row>
    <row r="125" spans="1:6">
      <c r="A125" s="120" t="s">
        <v>1229</v>
      </c>
      <c r="B125" s="82" t="s">
        <v>1230</v>
      </c>
      <c r="C125" s="121">
        <v>28599.57</v>
      </c>
      <c r="D125" s="121">
        <v>21930.34</v>
      </c>
      <c r="E125" s="121">
        <v>139.91</v>
      </c>
      <c r="F125" s="121">
        <f>SUM(C125+D125+E125)</f>
        <v>50669.820000000007</v>
      </c>
    </row>
    <row r="126" spans="1:6">
      <c r="A126" s="140" t="s">
        <v>1231</v>
      </c>
      <c r="B126" s="128" t="s">
        <v>169</v>
      </c>
      <c r="C126" s="129"/>
      <c r="D126" s="129"/>
      <c r="E126" s="129"/>
      <c r="F126" s="142"/>
    </row>
    <row r="127" spans="1:6" ht="38.25">
      <c r="A127" s="120" t="s">
        <v>1232</v>
      </c>
      <c r="B127" s="82" t="s">
        <v>1233</v>
      </c>
      <c r="C127" s="121">
        <v>392959.15</v>
      </c>
      <c r="D127" s="121">
        <v>0</v>
      </c>
      <c r="E127" s="121">
        <v>325</v>
      </c>
      <c r="F127" s="121">
        <f>SUM(C127+D127+E127)</f>
        <v>393284.15</v>
      </c>
    </row>
    <row r="128" spans="1:6">
      <c r="A128" s="140" t="s">
        <v>1234</v>
      </c>
      <c r="B128" s="128" t="s">
        <v>169</v>
      </c>
      <c r="C128" s="129"/>
      <c r="D128" s="129"/>
      <c r="E128" s="129"/>
      <c r="F128" s="142"/>
    </row>
    <row r="129" spans="1:6">
      <c r="A129" s="120" t="s">
        <v>1235</v>
      </c>
      <c r="B129" s="82" t="s">
        <v>989</v>
      </c>
      <c r="C129" s="121">
        <v>0</v>
      </c>
      <c r="D129" s="121">
        <v>0</v>
      </c>
      <c r="E129" s="121">
        <v>0</v>
      </c>
      <c r="F129" s="121">
        <f>SUM(C129+D129+E129)</f>
        <v>0</v>
      </c>
    </row>
    <row r="130" spans="1:6" ht="15">
      <c r="A130" s="116" t="s">
        <v>1211</v>
      </c>
      <c r="B130" s="125" t="s">
        <v>155</v>
      </c>
      <c r="C130" s="126">
        <v>5921240.1300000008</v>
      </c>
      <c r="D130" s="126">
        <v>6431329.2300000004</v>
      </c>
      <c r="E130" s="126">
        <v>26522.420000000002</v>
      </c>
      <c r="F130" s="126">
        <f>SUM(C130+D130+E130)</f>
        <v>12379091.780000001</v>
      </c>
    </row>
    <row r="131" spans="1:6" ht="30">
      <c r="A131" s="118" t="s">
        <v>1236</v>
      </c>
      <c r="B131" s="118" t="s">
        <v>1237</v>
      </c>
      <c r="C131" s="119"/>
      <c r="D131" s="119"/>
      <c r="E131" s="119"/>
      <c r="F131" s="143"/>
    </row>
    <row r="132" spans="1:6">
      <c r="A132" s="140" t="s">
        <v>1238</v>
      </c>
      <c r="B132" s="128" t="s">
        <v>169</v>
      </c>
      <c r="C132" s="129"/>
      <c r="D132" s="129"/>
      <c r="E132" s="129"/>
      <c r="F132" s="142"/>
    </row>
    <row r="133" spans="1:6">
      <c r="A133" s="120" t="s">
        <v>1239</v>
      </c>
      <c r="B133" s="82" t="s">
        <v>1240</v>
      </c>
      <c r="C133" s="121">
        <v>5076732.95</v>
      </c>
      <c r="D133" s="121">
        <v>0</v>
      </c>
      <c r="E133" s="121">
        <v>0</v>
      </c>
      <c r="F133" s="121">
        <f>SUM(C133+D133+E133)</f>
        <v>5076732.95</v>
      </c>
    </row>
    <row r="134" spans="1:6">
      <c r="A134" s="140" t="s">
        <v>1241</v>
      </c>
      <c r="B134" s="128" t="s">
        <v>169</v>
      </c>
      <c r="C134" s="129"/>
      <c r="D134" s="129"/>
      <c r="E134" s="129"/>
      <c r="F134" s="142"/>
    </row>
    <row r="135" spans="1:6" ht="25.5">
      <c r="A135" s="120" t="s">
        <v>1242</v>
      </c>
      <c r="B135" s="82" t="s">
        <v>1243</v>
      </c>
      <c r="C135" s="121">
        <v>901432.38</v>
      </c>
      <c r="D135" s="121">
        <v>0</v>
      </c>
      <c r="E135" s="121">
        <v>0</v>
      </c>
      <c r="F135" s="121">
        <f>SUM(C135+D135+E135)</f>
        <v>901432.38</v>
      </c>
    </row>
    <row r="136" spans="1:6">
      <c r="A136" s="140" t="s">
        <v>1244</v>
      </c>
      <c r="B136" s="128" t="s">
        <v>169</v>
      </c>
      <c r="C136" s="129"/>
      <c r="D136" s="129"/>
      <c r="E136" s="129"/>
      <c r="F136" s="142"/>
    </row>
    <row r="137" spans="1:6">
      <c r="A137" s="120" t="s">
        <v>1245</v>
      </c>
      <c r="B137" s="82" t="s">
        <v>1246</v>
      </c>
      <c r="C137" s="121">
        <v>42411576.619999997</v>
      </c>
      <c r="D137" s="121">
        <v>9958033.2799999993</v>
      </c>
      <c r="E137" s="121">
        <v>0</v>
      </c>
      <c r="F137" s="121">
        <f>SUM(C137+D137+E137)</f>
        <v>52369609.899999999</v>
      </c>
    </row>
    <row r="138" spans="1:6">
      <c r="A138" s="140" t="s">
        <v>1247</v>
      </c>
      <c r="B138" s="128" t="s">
        <v>169</v>
      </c>
      <c r="C138" s="129"/>
      <c r="D138" s="129"/>
      <c r="E138" s="129"/>
      <c r="F138" s="142"/>
    </row>
    <row r="139" spans="1:6" ht="25.5">
      <c r="A139" s="120" t="s">
        <v>1248</v>
      </c>
      <c r="B139" s="82" t="s">
        <v>1249</v>
      </c>
      <c r="C139" s="121">
        <v>2264875.79</v>
      </c>
      <c r="D139" s="121">
        <v>410648.92</v>
      </c>
      <c r="E139" s="121">
        <v>91511652.709999993</v>
      </c>
      <c r="F139" s="121">
        <f>SUM(C139+D139+E139)</f>
        <v>94187177.419999987</v>
      </c>
    </row>
    <row r="140" spans="1:6" ht="51">
      <c r="A140" s="120" t="s">
        <v>1250</v>
      </c>
      <c r="B140" s="82" t="s">
        <v>1251</v>
      </c>
      <c r="C140" s="121">
        <v>95914.07</v>
      </c>
      <c r="D140" s="121">
        <v>39142.379999999997</v>
      </c>
      <c r="E140" s="121">
        <v>220757.9</v>
      </c>
      <c r="F140" s="121">
        <f>SUM(C140+D140+E140)</f>
        <v>355814.35</v>
      </c>
    </row>
    <row r="141" spans="1:6">
      <c r="A141" s="120" t="s">
        <v>1252</v>
      </c>
      <c r="B141" s="82" t="s">
        <v>1253</v>
      </c>
      <c r="C141" s="121">
        <v>2122826.5</v>
      </c>
      <c r="D141" s="121">
        <v>3930111.31</v>
      </c>
      <c r="E141" s="121">
        <v>17152986.23</v>
      </c>
      <c r="F141" s="121">
        <f>SUM(C141+D141+E141)</f>
        <v>23205924.039999999</v>
      </c>
    </row>
    <row r="142" spans="1:6">
      <c r="A142" s="139" t="s">
        <v>1247</v>
      </c>
      <c r="B142" s="123" t="s">
        <v>177</v>
      </c>
      <c r="C142" s="124">
        <v>4483616.3599999994</v>
      </c>
      <c r="D142" s="124">
        <v>4379902.6100000003</v>
      </c>
      <c r="E142" s="124">
        <v>108885396.84</v>
      </c>
      <c r="F142" s="124">
        <f>SUM(C142+D142+E142)</f>
        <v>117748915.81</v>
      </c>
    </row>
    <row r="143" spans="1:6">
      <c r="A143" s="140" t="s">
        <v>1254</v>
      </c>
      <c r="B143" s="128" t="s">
        <v>169</v>
      </c>
      <c r="C143" s="129"/>
      <c r="D143" s="129"/>
      <c r="E143" s="129"/>
      <c r="F143" s="142"/>
    </row>
    <row r="144" spans="1:6">
      <c r="A144" s="120" t="s">
        <v>1255</v>
      </c>
      <c r="B144" s="82" t="s">
        <v>1256</v>
      </c>
      <c r="C144" s="121">
        <v>27775.71</v>
      </c>
      <c r="D144" s="121">
        <v>20167.61</v>
      </c>
      <c r="E144" s="121">
        <v>86455.23</v>
      </c>
      <c r="F144" s="121">
        <f>SUM(C144+D144+E144)</f>
        <v>134398.54999999999</v>
      </c>
    </row>
    <row r="145" spans="1:6">
      <c r="A145" s="140" t="s">
        <v>1257</v>
      </c>
      <c r="B145" s="128" t="s">
        <v>169</v>
      </c>
      <c r="C145" s="129"/>
      <c r="D145" s="129"/>
      <c r="E145" s="129"/>
      <c r="F145" s="142"/>
    </row>
    <row r="146" spans="1:6" ht="25.5">
      <c r="A146" s="120" t="s">
        <v>1258</v>
      </c>
      <c r="B146" s="82" t="s">
        <v>1259</v>
      </c>
      <c r="C146" s="121">
        <v>15600.99</v>
      </c>
      <c r="D146" s="121">
        <v>7518.52</v>
      </c>
      <c r="E146" s="121">
        <v>34791.42</v>
      </c>
      <c r="F146" s="121">
        <f>SUM(C146+D146+E146)</f>
        <v>57910.93</v>
      </c>
    </row>
    <row r="147" spans="1:6">
      <c r="A147" s="140" t="s">
        <v>1260</v>
      </c>
      <c r="B147" s="128" t="s">
        <v>169</v>
      </c>
      <c r="C147" s="129"/>
      <c r="D147" s="129"/>
      <c r="E147" s="129"/>
      <c r="F147" s="142"/>
    </row>
    <row r="148" spans="1:6">
      <c r="A148" s="120" t="s">
        <v>1261</v>
      </c>
      <c r="B148" s="82" t="s">
        <v>1262</v>
      </c>
      <c r="C148" s="121">
        <v>694855.56</v>
      </c>
      <c r="D148" s="121">
        <v>4865059.6399999997</v>
      </c>
      <c r="E148" s="121">
        <v>15278.54</v>
      </c>
      <c r="F148" s="121">
        <f>SUM(C148+D148+E148)</f>
        <v>5575193.7399999993</v>
      </c>
    </row>
    <row r="149" spans="1:6">
      <c r="A149" s="140" t="s">
        <v>1263</v>
      </c>
      <c r="B149" s="128" t="s">
        <v>1264</v>
      </c>
      <c r="C149" s="129"/>
      <c r="D149" s="129"/>
      <c r="E149" s="129"/>
      <c r="F149" s="142"/>
    </row>
    <row r="150" spans="1:6" ht="25.5">
      <c r="A150" s="120" t="s">
        <v>1265</v>
      </c>
      <c r="B150" s="82" t="s">
        <v>1266</v>
      </c>
      <c r="C150" s="121">
        <v>9343</v>
      </c>
      <c r="D150" s="121">
        <v>9228.19</v>
      </c>
      <c r="E150" s="121">
        <v>92242.81</v>
      </c>
      <c r="F150" s="121">
        <f>SUM(C150+D150+E150)</f>
        <v>110814</v>
      </c>
    </row>
    <row r="151" spans="1:6" ht="25.5">
      <c r="A151" s="120" t="s">
        <v>1267</v>
      </c>
      <c r="B151" s="82" t="s">
        <v>1268</v>
      </c>
      <c r="C151" s="121">
        <v>15616.45</v>
      </c>
      <c r="D151" s="121">
        <v>3151</v>
      </c>
      <c r="E151" s="121">
        <v>164949.10999999999</v>
      </c>
      <c r="F151" s="121">
        <f>SUM(C151+D151+E151)</f>
        <v>183716.56</v>
      </c>
    </row>
    <row r="152" spans="1:6">
      <c r="A152" s="139" t="s">
        <v>1263</v>
      </c>
      <c r="B152" s="123" t="s">
        <v>177</v>
      </c>
      <c r="C152" s="124">
        <v>24959.45</v>
      </c>
      <c r="D152" s="124">
        <v>12379.19</v>
      </c>
      <c r="E152" s="124">
        <v>257191.91999999998</v>
      </c>
      <c r="F152" s="124">
        <f>SUM(C152+D152+E152)</f>
        <v>294530.56</v>
      </c>
    </row>
    <row r="153" spans="1:6">
      <c r="A153" s="140" t="s">
        <v>1269</v>
      </c>
      <c r="B153" s="128" t="s">
        <v>1270</v>
      </c>
      <c r="C153" s="129"/>
      <c r="D153" s="129"/>
      <c r="E153" s="129"/>
      <c r="F153" s="142"/>
    </row>
    <row r="154" spans="1:6" ht="25.5">
      <c r="A154" s="120" t="s">
        <v>1271</v>
      </c>
      <c r="B154" s="82" t="s">
        <v>1272</v>
      </c>
      <c r="C154" s="121">
        <v>10222.59</v>
      </c>
      <c r="D154" s="121">
        <v>5552.55</v>
      </c>
      <c r="E154" s="121">
        <v>23952.55</v>
      </c>
      <c r="F154" s="121">
        <f>SUM(C154+D154+E154)</f>
        <v>39727.69</v>
      </c>
    </row>
    <row r="155" spans="1:6" ht="25.5">
      <c r="A155" s="120" t="s">
        <v>1273</v>
      </c>
      <c r="B155" s="82" t="s">
        <v>1274</v>
      </c>
      <c r="C155" s="121">
        <v>8153.68</v>
      </c>
      <c r="D155" s="121">
        <v>3618.04</v>
      </c>
      <c r="E155" s="121">
        <v>39930.78</v>
      </c>
      <c r="F155" s="121">
        <f>SUM(C155+D155+E155)</f>
        <v>51702.5</v>
      </c>
    </row>
    <row r="156" spans="1:6">
      <c r="A156" s="139" t="s">
        <v>1269</v>
      </c>
      <c r="B156" s="123" t="s">
        <v>177</v>
      </c>
      <c r="C156" s="124">
        <v>18376.27</v>
      </c>
      <c r="D156" s="124">
        <v>9170.59</v>
      </c>
      <c r="E156" s="124">
        <v>63883.33</v>
      </c>
      <c r="F156" s="124">
        <f>SUM(C156+D156+E156)</f>
        <v>91430.19</v>
      </c>
    </row>
    <row r="157" spans="1:6" ht="25.5">
      <c r="A157" s="140" t="s">
        <v>1275</v>
      </c>
      <c r="B157" s="128" t="s">
        <v>1276</v>
      </c>
      <c r="C157" s="129"/>
      <c r="D157" s="129"/>
      <c r="E157" s="129"/>
      <c r="F157" s="142"/>
    </row>
    <row r="158" spans="1:6">
      <c r="A158" s="120" t="s">
        <v>1277</v>
      </c>
      <c r="B158" s="82" t="s">
        <v>1278</v>
      </c>
      <c r="C158" s="121">
        <v>11490.36</v>
      </c>
      <c r="D158" s="121">
        <v>4453.16</v>
      </c>
      <c r="E158" s="121">
        <v>49790.87</v>
      </c>
      <c r="F158" s="121">
        <f>SUM(C158+D158+E158)</f>
        <v>65734.39</v>
      </c>
    </row>
    <row r="159" spans="1:6">
      <c r="A159" s="120" t="s">
        <v>1279</v>
      </c>
      <c r="B159" s="82" t="s">
        <v>1280</v>
      </c>
      <c r="C159" s="121">
        <v>11436.87</v>
      </c>
      <c r="D159" s="121">
        <v>0</v>
      </c>
      <c r="E159" s="121">
        <v>344566.35</v>
      </c>
      <c r="F159" s="121">
        <f>SUM(C159+D159+E159)</f>
        <v>356003.22</v>
      </c>
    </row>
    <row r="160" spans="1:6">
      <c r="A160" s="139" t="s">
        <v>1275</v>
      </c>
      <c r="B160" s="123" t="s">
        <v>177</v>
      </c>
      <c r="C160" s="124">
        <v>22927.230000000003</v>
      </c>
      <c r="D160" s="124">
        <v>4453.16</v>
      </c>
      <c r="E160" s="124">
        <v>394357.22</v>
      </c>
      <c r="F160" s="124">
        <f>SUM(C160+D160+E160)</f>
        <v>421737.61</v>
      </c>
    </row>
    <row r="161" spans="1:6" ht="15">
      <c r="A161" s="116" t="s">
        <v>1236</v>
      </c>
      <c r="B161" s="125" t="s">
        <v>155</v>
      </c>
      <c r="C161" s="126">
        <v>53677853.520000003</v>
      </c>
      <c r="D161" s="126">
        <v>19256684.600000001</v>
      </c>
      <c r="E161" s="126">
        <v>109737354.50000001</v>
      </c>
      <c r="F161" s="126">
        <f>SUM(C161+D161+E161)</f>
        <v>182671892.62</v>
      </c>
    </row>
    <row r="162" spans="1:6" ht="60">
      <c r="A162" s="118" t="s">
        <v>1281</v>
      </c>
      <c r="B162" s="118" t="s">
        <v>1282</v>
      </c>
      <c r="C162" s="119"/>
      <c r="D162" s="119"/>
      <c r="E162" s="119"/>
      <c r="F162" s="143"/>
    </row>
    <row r="163" spans="1:6">
      <c r="A163" s="140" t="s">
        <v>1283</v>
      </c>
      <c r="B163" s="128" t="s">
        <v>169</v>
      </c>
      <c r="C163" s="129"/>
      <c r="D163" s="129"/>
      <c r="E163" s="129"/>
      <c r="F163" s="142"/>
    </row>
    <row r="164" spans="1:6">
      <c r="A164" s="120" t="s">
        <v>1284</v>
      </c>
      <c r="B164" s="82" t="s">
        <v>1285</v>
      </c>
      <c r="C164" s="121">
        <v>889288.62</v>
      </c>
      <c r="D164" s="121">
        <v>476559.47</v>
      </c>
      <c r="E164" s="121">
        <v>4804237.17</v>
      </c>
      <c r="F164" s="121">
        <f>SUM(C164+D164+E164)</f>
        <v>6170085.2599999998</v>
      </c>
    </row>
    <row r="165" spans="1:6">
      <c r="A165" s="140" t="s">
        <v>1286</v>
      </c>
      <c r="B165" s="128" t="s">
        <v>169</v>
      </c>
      <c r="C165" s="129"/>
      <c r="D165" s="129"/>
      <c r="E165" s="129"/>
      <c r="F165" s="142"/>
    </row>
    <row r="166" spans="1:6">
      <c r="A166" s="120" t="s">
        <v>1287</v>
      </c>
      <c r="B166" s="82" t="s">
        <v>1288</v>
      </c>
      <c r="C166" s="121">
        <v>6730.69</v>
      </c>
      <c r="D166" s="121">
        <v>68700.2</v>
      </c>
      <c r="E166" s="121">
        <v>608.34</v>
      </c>
      <c r="F166" s="121">
        <f>SUM(C166+D166+E166)</f>
        <v>76039.23</v>
      </c>
    </row>
    <row r="167" spans="1:6">
      <c r="A167" s="140" t="s">
        <v>1289</v>
      </c>
      <c r="B167" s="128" t="s">
        <v>169</v>
      </c>
      <c r="C167" s="129"/>
      <c r="D167" s="129"/>
      <c r="E167" s="129"/>
      <c r="F167" s="142"/>
    </row>
    <row r="168" spans="1:6">
      <c r="A168" s="120" t="s">
        <v>1290</v>
      </c>
      <c r="B168" s="82" t="s">
        <v>919</v>
      </c>
      <c r="C168" s="121">
        <v>0</v>
      </c>
      <c r="D168" s="121">
        <v>0</v>
      </c>
      <c r="E168" s="121">
        <v>0</v>
      </c>
      <c r="F168" s="121">
        <f>SUM(C168+D168+E168)</f>
        <v>0</v>
      </c>
    </row>
    <row r="169" spans="1:6">
      <c r="A169" s="140" t="s">
        <v>1291</v>
      </c>
      <c r="B169" s="128" t="s">
        <v>169</v>
      </c>
      <c r="C169" s="129"/>
      <c r="D169" s="129"/>
      <c r="E169" s="129"/>
      <c r="F169" s="142"/>
    </row>
    <row r="170" spans="1:6" ht="25.5">
      <c r="A170" s="120" t="s">
        <v>1292</v>
      </c>
      <c r="B170" s="82" t="s">
        <v>1293</v>
      </c>
      <c r="C170" s="121">
        <v>21054.53</v>
      </c>
      <c r="D170" s="121">
        <v>3062.58</v>
      </c>
      <c r="E170" s="121">
        <v>33640.19</v>
      </c>
      <c r="F170" s="121">
        <f>SUM(C170+D170+E170)</f>
        <v>57757.3</v>
      </c>
    </row>
    <row r="171" spans="1:6">
      <c r="A171" s="140" t="s">
        <v>1294</v>
      </c>
      <c r="B171" s="128" t="s">
        <v>169</v>
      </c>
      <c r="C171" s="129"/>
      <c r="D171" s="129"/>
      <c r="E171" s="129"/>
      <c r="F171" s="142"/>
    </row>
    <row r="172" spans="1:6">
      <c r="A172" s="120" t="s">
        <v>1295</v>
      </c>
      <c r="B172" s="82" t="s">
        <v>1296</v>
      </c>
      <c r="C172" s="121">
        <v>3618.31</v>
      </c>
      <c r="D172" s="121">
        <v>1127.24</v>
      </c>
      <c r="E172" s="121">
        <v>4449.08</v>
      </c>
      <c r="F172" s="121">
        <f>SUM(C172+D172+E172)</f>
        <v>9194.630000000001</v>
      </c>
    </row>
    <row r="173" spans="1:6">
      <c r="A173" s="140" t="s">
        <v>1297</v>
      </c>
      <c r="B173" s="128" t="s">
        <v>169</v>
      </c>
      <c r="C173" s="129"/>
      <c r="D173" s="129"/>
      <c r="E173" s="129"/>
      <c r="F173" s="142"/>
    </row>
    <row r="174" spans="1:6">
      <c r="A174" s="120" t="s">
        <v>1298</v>
      </c>
      <c r="B174" s="82" t="s">
        <v>15</v>
      </c>
      <c r="C174" s="121">
        <v>6921.91</v>
      </c>
      <c r="D174" s="121">
        <v>2355.81</v>
      </c>
      <c r="E174" s="121">
        <v>4578.99</v>
      </c>
      <c r="F174" s="121">
        <f>SUM(C174+D174+E174)</f>
        <v>13856.71</v>
      </c>
    </row>
    <row r="175" spans="1:6" ht="38.25">
      <c r="A175" s="140" t="s">
        <v>1299</v>
      </c>
      <c r="B175" s="128" t="s">
        <v>1300</v>
      </c>
      <c r="C175" s="129"/>
      <c r="D175" s="129"/>
      <c r="E175" s="129"/>
      <c r="F175" s="142"/>
    </row>
    <row r="176" spans="1:6" ht="51">
      <c r="A176" s="120" t="s">
        <v>1301</v>
      </c>
      <c r="B176" s="82" t="s">
        <v>1302</v>
      </c>
      <c r="C176" s="121">
        <v>183029.34</v>
      </c>
      <c r="D176" s="121">
        <v>73785.97</v>
      </c>
      <c r="E176" s="121">
        <v>663638.91</v>
      </c>
      <c r="F176" s="121">
        <f>SUM(C176+D176+E176)</f>
        <v>920454.22</v>
      </c>
    </row>
    <row r="177" spans="1:6" ht="38.25">
      <c r="A177" s="120" t="s">
        <v>1303</v>
      </c>
      <c r="B177" s="82" t="s">
        <v>1304</v>
      </c>
      <c r="C177" s="121">
        <v>0</v>
      </c>
      <c r="D177" s="121">
        <v>0</v>
      </c>
      <c r="E177" s="121">
        <v>0</v>
      </c>
      <c r="F177" s="121">
        <f>SUM(C177+D177+E177)</f>
        <v>0</v>
      </c>
    </row>
    <row r="178" spans="1:6">
      <c r="A178" s="139" t="s">
        <v>1299</v>
      </c>
      <c r="B178" s="123" t="s">
        <v>177</v>
      </c>
      <c r="C178" s="124">
        <v>183029.34</v>
      </c>
      <c r="D178" s="124">
        <v>73785.97</v>
      </c>
      <c r="E178" s="124">
        <v>663638.91</v>
      </c>
      <c r="F178" s="124">
        <f>SUM(C178+D178+E178)</f>
        <v>920454.22</v>
      </c>
    </row>
    <row r="179" spans="1:6">
      <c r="A179" s="140" t="s">
        <v>1305</v>
      </c>
      <c r="B179" s="128" t="s">
        <v>169</v>
      </c>
      <c r="C179" s="129"/>
      <c r="D179" s="129"/>
      <c r="E179" s="129"/>
      <c r="F179" s="142"/>
    </row>
    <row r="180" spans="1:6" ht="25.5">
      <c r="A180" s="120" t="s">
        <v>1306</v>
      </c>
      <c r="B180" s="82" t="s">
        <v>1307</v>
      </c>
      <c r="C180" s="121">
        <v>0</v>
      </c>
      <c r="D180" s="121">
        <v>0</v>
      </c>
      <c r="E180" s="121">
        <v>0</v>
      </c>
      <c r="F180" s="121">
        <f>SUM(C180+D180+E180)</f>
        <v>0</v>
      </c>
    </row>
    <row r="181" spans="1:6">
      <c r="A181" s="140" t="s">
        <v>1308</v>
      </c>
      <c r="B181" s="128" t="s">
        <v>169</v>
      </c>
      <c r="C181" s="129"/>
      <c r="D181" s="129"/>
      <c r="E181" s="129"/>
      <c r="F181" s="142"/>
    </row>
    <row r="182" spans="1:6">
      <c r="A182" s="120" t="s">
        <v>1309</v>
      </c>
      <c r="B182" s="82" t="s">
        <v>1310</v>
      </c>
      <c r="C182" s="121">
        <v>0</v>
      </c>
      <c r="D182" s="121">
        <v>0</v>
      </c>
      <c r="E182" s="121">
        <v>0</v>
      </c>
      <c r="F182" s="121">
        <f>SUM(C182+D182+E182)</f>
        <v>0</v>
      </c>
    </row>
    <row r="183" spans="1:6">
      <c r="A183" s="140" t="s">
        <v>1311</v>
      </c>
      <c r="B183" s="128" t="s">
        <v>169</v>
      </c>
      <c r="C183" s="129"/>
      <c r="D183" s="129"/>
      <c r="E183" s="129"/>
      <c r="F183" s="142"/>
    </row>
    <row r="184" spans="1:6">
      <c r="A184" s="120" t="s">
        <v>1312</v>
      </c>
      <c r="B184" s="82" t="s">
        <v>1313</v>
      </c>
      <c r="C184" s="121">
        <v>0</v>
      </c>
      <c r="D184" s="121">
        <v>0</v>
      </c>
      <c r="E184" s="121">
        <v>0</v>
      </c>
      <c r="F184" s="121">
        <f>SUM(C184+D184+E184)</f>
        <v>0</v>
      </c>
    </row>
    <row r="185" spans="1:6" ht="15">
      <c r="A185" s="116" t="s">
        <v>1281</v>
      </c>
      <c r="B185" s="125" t="s">
        <v>155</v>
      </c>
      <c r="C185" s="126">
        <v>1110643.4000000001</v>
      </c>
      <c r="D185" s="126">
        <v>625591.2699999999</v>
      </c>
      <c r="E185" s="126">
        <v>5511152.6800000006</v>
      </c>
      <c r="F185" s="126">
        <f>SUM(C185+D185+E185)</f>
        <v>7247387.3500000006</v>
      </c>
    </row>
    <row r="186" spans="1:6" ht="75">
      <c r="A186" s="118" t="s">
        <v>1314</v>
      </c>
      <c r="B186" s="118" t="s">
        <v>1315</v>
      </c>
      <c r="C186" s="119"/>
      <c r="D186" s="119"/>
      <c r="E186" s="119"/>
      <c r="F186" s="143"/>
    </row>
    <row r="187" spans="1:6">
      <c r="A187" s="140" t="s">
        <v>1316</v>
      </c>
      <c r="B187" s="128" t="s">
        <v>169</v>
      </c>
      <c r="C187" s="129"/>
      <c r="D187" s="129"/>
      <c r="E187" s="129"/>
      <c r="F187" s="142"/>
    </row>
    <row r="188" spans="1:6">
      <c r="A188" s="120" t="s">
        <v>1317</v>
      </c>
      <c r="B188" s="82" t="s">
        <v>1318</v>
      </c>
      <c r="C188" s="121">
        <v>0</v>
      </c>
      <c r="D188" s="121">
        <v>0</v>
      </c>
      <c r="E188" s="121">
        <v>0</v>
      </c>
      <c r="F188" s="121">
        <f>SUM(C188+D188+E188)</f>
        <v>0</v>
      </c>
    </row>
    <row r="189" spans="1:6">
      <c r="A189" s="140" t="s">
        <v>1319</v>
      </c>
      <c r="B189" s="128" t="s">
        <v>169</v>
      </c>
      <c r="C189" s="129"/>
      <c r="D189" s="129"/>
      <c r="E189" s="129"/>
      <c r="F189" s="142"/>
    </row>
    <row r="190" spans="1:6">
      <c r="A190" s="120" t="s">
        <v>1320</v>
      </c>
      <c r="B190" s="82" t="s">
        <v>1321</v>
      </c>
      <c r="C190" s="121">
        <v>49638.25</v>
      </c>
      <c r="D190" s="121">
        <v>17426.919999999998</v>
      </c>
      <c r="E190" s="121">
        <v>71612.649999999994</v>
      </c>
      <c r="F190" s="121">
        <f>SUM(C190+D190+E190)</f>
        <v>138677.82</v>
      </c>
    </row>
    <row r="191" spans="1:6">
      <c r="A191" s="140" t="s">
        <v>1322</v>
      </c>
      <c r="B191" s="128" t="s">
        <v>169</v>
      </c>
      <c r="C191" s="129"/>
      <c r="D191" s="129"/>
      <c r="E191" s="129"/>
      <c r="F191" s="142"/>
    </row>
    <row r="192" spans="1:6">
      <c r="A192" s="120" t="s">
        <v>1323</v>
      </c>
      <c r="B192" s="82" t="s">
        <v>1324</v>
      </c>
      <c r="C192" s="121">
        <v>0</v>
      </c>
      <c r="D192" s="121">
        <v>0</v>
      </c>
      <c r="E192" s="121">
        <v>1763.75</v>
      </c>
      <c r="F192" s="121">
        <f>SUM(C192+D192+E192)</f>
        <v>1763.75</v>
      </c>
    </row>
    <row r="193" spans="1:6">
      <c r="A193" s="140" t="s">
        <v>1325</v>
      </c>
      <c r="B193" s="128" t="s">
        <v>169</v>
      </c>
      <c r="C193" s="129"/>
      <c r="D193" s="129"/>
      <c r="E193" s="129"/>
      <c r="F193" s="142"/>
    </row>
    <row r="194" spans="1:6">
      <c r="A194" s="120" t="s">
        <v>1326</v>
      </c>
      <c r="B194" s="82" t="s">
        <v>1327</v>
      </c>
      <c r="C194" s="121">
        <v>0</v>
      </c>
      <c r="D194" s="121">
        <v>0</v>
      </c>
      <c r="E194" s="121">
        <v>25954</v>
      </c>
      <c r="F194" s="121">
        <f>SUM(C194+D194+E194)</f>
        <v>25954</v>
      </c>
    </row>
    <row r="195" spans="1:6">
      <c r="A195" s="140" t="s">
        <v>1328</v>
      </c>
      <c r="B195" s="128" t="s">
        <v>169</v>
      </c>
      <c r="C195" s="129"/>
      <c r="D195" s="129"/>
      <c r="E195" s="129"/>
      <c r="F195" s="142"/>
    </row>
    <row r="196" spans="1:6" ht="38.25">
      <c r="A196" s="120" t="s">
        <v>1329</v>
      </c>
      <c r="B196" s="82" t="s">
        <v>1330</v>
      </c>
      <c r="C196" s="121">
        <v>0</v>
      </c>
      <c r="D196" s="121">
        <v>0</v>
      </c>
      <c r="E196" s="121">
        <v>0</v>
      </c>
      <c r="F196" s="121">
        <f>SUM(C196+D196+E196)</f>
        <v>0</v>
      </c>
    </row>
    <row r="197" spans="1:6">
      <c r="A197" s="140" t="s">
        <v>1331</v>
      </c>
      <c r="B197" s="128" t="s">
        <v>169</v>
      </c>
      <c r="C197" s="129"/>
      <c r="D197" s="129"/>
      <c r="E197" s="129"/>
      <c r="F197" s="142"/>
    </row>
    <row r="198" spans="1:6" ht="38.25">
      <c r="A198" s="120" t="s">
        <v>1332</v>
      </c>
      <c r="B198" s="82" t="s">
        <v>1333</v>
      </c>
      <c r="C198" s="121">
        <v>77311.78</v>
      </c>
      <c r="D198" s="121">
        <v>60758.51</v>
      </c>
      <c r="E198" s="121">
        <v>137693.57999999999</v>
      </c>
      <c r="F198" s="121">
        <f>SUM(C198+D198+E198)</f>
        <v>275763.87</v>
      </c>
    </row>
    <row r="199" spans="1:6">
      <c r="A199" s="140" t="s">
        <v>1334</v>
      </c>
      <c r="B199" s="128" t="s">
        <v>169</v>
      </c>
      <c r="C199" s="129"/>
      <c r="D199" s="129"/>
      <c r="E199" s="129"/>
      <c r="F199" s="142"/>
    </row>
    <row r="200" spans="1:6" ht="25.5">
      <c r="A200" s="120" t="s">
        <v>1335</v>
      </c>
      <c r="B200" s="82" t="s">
        <v>1336</v>
      </c>
      <c r="C200" s="121">
        <v>0</v>
      </c>
      <c r="D200" s="121">
        <v>0</v>
      </c>
      <c r="E200" s="121">
        <v>0</v>
      </c>
      <c r="F200" s="121">
        <f>SUM(C200+D200+E200)</f>
        <v>0</v>
      </c>
    </row>
    <row r="201" spans="1:6" ht="15">
      <c r="A201" s="116" t="s">
        <v>1314</v>
      </c>
      <c r="B201" s="125" t="s">
        <v>155</v>
      </c>
      <c r="C201" s="126">
        <v>126950.03</v>
      </c>
      <c r="D201" s="126">
        <v>78185.429999999993</v>
      </c>
      <c r="E201" s="126">
        <v>237023.97999999998</v>
      </c>
      <c r="F201" s="126">
        <f>SUM(C201+D201+E201)</f>
        <v>442159.43999999994</v>
      </c>
    </row>
    <row r="202" spans="1:6" ht="15">
      <c r="A202" s="118" t="s">
        <v>1337</v>
      </c>
      <c r="B202" s="118" t="s">
        <v>10</v>
      </c>
      <c r="C202" s="119"/>
      <c r="D202" s="119"/>
      <c r="E202" s="119"/>
      <c r="F202" s="143"/>
    </row>
    <row r="203" spans="1:6">
      <c r="A203" s="140" t="s">
        <v>1338</v>
      </c>
      <c r="B203" s="128" t="s">
        <v>169</v>
      </c>
      <c r="C203" s="129"/>
      <c r="D203" s="129"/>
      <c r="E203" s="129"/>
      <c r="F203" s="142"/>
    </row>
    <row r="204" spans="1:6">
      <c r="A204" s="120" t="s">
        <v>1339</v>
      </c>
      <c r="B204" s="82" t="s">
        <v>1340</v>
      </c>
      <c r="C204" s="121">
        <v>972269.66</v>
      </c>
      <c r="D204" s="121">
        <v>450273.93</v>
      </c>
      <c r="E204" s="121">
        <v>2605105.59</v>
      </c>
      <c r="F204" s="121">
        <f>SUM(C204+D204+E204)</f>
        <v>4027649.1799999997</v>
      </c>
    </row>
    <row r="205" spans="1:6">
      <c r="A205" s="120" t="s">
        <v>1341</v>
      </c>
      <c r="B205" s="82" t="s">
        <v>1340</v>
      </c>
      <c r="C205" s="121">
        <v>1763289.88</v>
      </c>
      <c r="D205" s="121">
        <v>1172080.52</v>
      </c>
      <c r="E205" s="121">
        <v>2575706</v>
      </c>
      <c r="F205" s="121">
        <f>SUM(C205+D205+E205)</f>
        <v>5511076.4000000004</v>
      </c>
    </row>
    <row r="206" spans="1:6">
      <c r="A206" s="139" t="s">
        <v>1338</v>
      </c>
      <c r="B206" s="123" t="s">
        <v>177</v>
      </c>
      <c r="C206" s="124">
        <v>2735559.54</v>
      </c>
      <c r="D206" s="124">
        <v>1622354.45</v>
      </c>
      <c r="E206" s="124">
        <v>5180811.59</v>
      </c>
      <c r="F206" s="124">
        <f>SUM(C206+D206+E206)</f>
        <v>9538725.5800000001</v>
      </c>
    </row>
    <row r="207" spans="1:6">
      <c r="A207" s="140" t="s">
        <v>1342</v>
      </c>
      <c r="B207" s="128" t="s">
        <v>169</v>
      </c>
      <c r="C207" s="129"/>
      <c r="D207" s="129"/>
      <c r="E207" s="129"/>
      <c r="F207" s="142"/>
    </row>
    <row r="208" spans="1:6" ht="25.5">
      <c r="A208" s="120" t="s">
        <v>1343</v>
      </c>
      <c r="B208" s="82" t="s">
        <v>1344</v>
      </c>
      <c r="C208" s="121">
        <v>34801.410000000003</v>
      </c>
      <c r="D208" s="121">
        <v>80730.25</v>
      </c>
      <c r="E208" s="121">
        <v>34926.6</v>
      </c>
      <c r="F208" s="121">
        <f>SUM(C208+D208+E208)</f>
        <v>150458.26</v>
      </c>
    </row>
    <row r="209" spans="1:6">
      <c r="A209" s="140" t="s">
        <v>1345</v>
      </c>
      <c r="B209" s="128" t="s">
        <v>169</v>
      </c>
      <c r="C209" s="129"/>
      <c r="D209" s="129"/>
      <c r="E209" s="129"/>
      <c r="F209" s="142"/>
    </row>
    <row r="210" spans="1:6" ht="38.25">
      <c r="A210" s="120" t="s">
        <v>1346</v>
      </c>
      <c r="B210" s="82" t="s">
        <v>1347</v>
      </c>
      <c r="C210" s="121">
        <v>4671.47</v>
      </c>
      <c r="D210" s="121">
        <v>0</v>
      </c>
      <c r="E210" s="121">
        <v>0</v>
      </c>
      <c r="F210" s="121">
        <f>SUM(C210+D210+E210)</f>
        <v>4671.47</v>
      </c>
    </row>
    <row r="211" spans="1:6">
      <c r="A211" s="140" t="s">
        <v>1348</v>
      </c>
      <c r="B211" s="128" t="s">
        <v>169</v>
      </c>
      <c r="C211" s="129"/>
      <c r="D211" s="129"/>
      <c r="E211" s="129"/>
      <c r="F211" s="142"/>
    </row>
    <row r="212" spans="1:6">
      <c r="A212" s="120" t="s">
        <v>1349</v>
      </c>
      <c r="B212" s="82" t="s">
        <v>1350</v>
      </c>
      <c r="C212" s="121">
        <v>0</v>
      </c>
      <c r="D212" s="121">
        <v>0</v>
      </c>
      <c r="E212" s="121">
        <v>0</v>
      </c>
      <c r="F212" s="121">
        <f>SUM(C212+D212+E212)</f>
        <v>0</v>
      </c>
    </row>
    <row r="213" spans="1:6">
      <c r="A213" s="140" t="s">
        <v>1351</v>
      </c>
      <c r="B213" s="128" t="s">
        <v>169</v>
      </c>
      <c r="C213" s="129"/>
      <c r="D213" s="129"/>
      <c r="E213" s="129"/>
      <c r="F213" s="142"/>
    </row>
    <row r="214" spans="1:6">
      <c r="A214" s="120" t="s">
        <v>1352</v>
      </c>
      <c r="B214" s="82" t="s">
        <v>1353</v>
      </c>
      <c r="C214" s="121">
        <v>170680.46</v>
      </c>
      <c r="D214" s="121">
        <v>94495.42</v>
      </c>
      <c r="E214" s="121">
        <v>1267148.42</v>
      </c>
      <c r="F214" s="121">
        <f>SUM(C214+D214+E214)</f>
        <v>1532324.2999999998</v>
      </c>
    </row>
    <row r="215" spans="1:6" ht="25.5">
      <c r="A215" s="140" t="s">
        <v>1354</v>
      </c>
      <c r="B215" s="128" t="s">
        <v>1355</v>
      </c>
      <c r="C215" s="129"/>
      <c r="D215" s="129"/>
      <c r="E215" s="129"/>
      <c r="F215" s="142"/>
    </row>
    <row r="216" spans="1:6">
      <c r="A216" s="120" t="s">
        <v>1356</v>
      </c>
      <c r="B216" s="82" t="s">
        <v>1357</v>
      </c>
      <c r="C216" s="121">
        <v>241487.64</v>
      </c>
      <c r="D216" s="121">
        <v>163596.84</v>
      </c>
      <c r="E216" s="121">
        <v>376312.14</v>
      </c>
      <c r="F216" s="121">
        <f>SUM(C216+D216+E216)</f>
        <v>781396.62</v>
      </c>
    </row>
    <row r="217" spans="1:6">
      <c r="A217" s="120" t="s">
        <v>1358</v>
      </c>
      <c r="B217" s="82" t="s">
        <v>1359</v>
      </c>
      <c r="C217" s="121">
        <v>8467.5300000000007</v>
      </c>
      <c r="D217" s="121">
        <v>2735.44</v>
      </c>
      <c r="E217" s="121">
        <v>58965.35</v>
      </c>
      <c r="F217" s="121">
        <f>SUM(C217+D217+E217)</f>
        <v>70168.320000000007</v>
      </c>
    </row>
    <row r="218" spans="1:6">
      <c r="A218" s="139" t="s">
        <v>1354</v>
      </c>
      <c r="B218" s="123" t="s">
        <v>177</v>
      </c>
      <c r="C218" s="124">
        <v>249955.17</v>
      </c>
      <c r="D218" s="124">
        <v>166332.28</v>
      </c>
      <c r="E218" s="124">
        <v>435277.49</v>
      </c>
      <c r="F218" s="124">
        <f>SUM(C218+D218+E218)</f>
        <v>851564.94</v>
      </c>
    </row>
    <row r="219" spans="1:6">
      <c r="A219" s="140" t="s">
        <v>1360</v>
      </c>
      <c r="B219" s="128" t="s">
        <v>169</v>
      </c>
      <c r="C219" s="129"/>
      <c r="D219" s="129"/>
      <c r="E219" s="129"/>
      <c r="F219" s="142"/>
    </row>
    <row r="220" spans="1:6">
      <c r="A220" s="120" t="s">
        <v>1361</v>
      </c>
      <c r="B220" s="82" t="s">
        <v>1362</v>
      </c>
      <c r="C220" s="121">
        <v>916</v>
      </c>
      <c r="D220" s="121">
        <v>120</v>
      </c>
      <c r="E220" s="121">
        <v>4589.6499999999996</v>
      </c>
      <c r="F220" s="121">
        <f>SUM(C220+D220+E220)</f>
        <v>5625.65</v>
      </c>
    </row>
    <row r="221" spans="1:6">
      <c r="A221" s="140" t="s">
        <v>1363</v>
      </c>
      <c r="B221" s="128" t="s">
        <v>169</v>
      </c>
      <c r="C221" s="129"/>
      <c r="D221" s="129"/>
      <c r="E221" s="129"/>
      <c r="F221" s="142"/>
    </row>
    <row r="222" spans="1:6">
      <c r="A222" s="120" t="s">
        <v>1364</v>
      </c>
      <c r="B222" s="82" t="s">
        <v>1365</v>
      </c>
      <c r="C222" s="121">
        <v>98316.160000000003</v>
      </c>
      <c r="D222" s="121">
        <v>7206</v>
      </c>
      <c r="E222" s="121">
        <v>91627.94</v>
      </c>
      <c r="F222" s="121">
        <f>SUM(C222+D222+E222)</f>
        <v>197150.1</v>
      </c>
    </row>
    <row r="223" spans="1:6" ht="25.5">
      <c r="A223" s="140" t="s">
        <v>1366</v>
      </c>
      <c r="B223" s="128" t="s">
        <v>1367</v>
      </c>
      <c r="C223" s="129"/>
      <c r="D223" s="129"/>
      <c r="E223" s="129"/>
      <c r="F223" s="142"/>
    </row>
    <row r="224" spans="1:6">
      <c r="A224" s="120" t="s">
        <v>1368</v>
      </c>
      <c r="B224" s="82" t="s">
        <v>1369</v>
      </c>
      <c r="C224" s="121">
        <v>311274.61</v>
      </c>
      <c r="D224" s="121">
        <v>0</v>
      </c>
      <c r="E224" s="121">
        <v>3734590.17</v>
      </c>
      <c r="F224" s="121">
        <f>SUM(C224+D224+E224)</f>
        <v>4045864.78</v>
      </c>
    </row>
    <row r="225" spans="1:6">
      <c r="A225" s="120" t="s">
        <v>1370</v>
      </c>
      <c r="B225" s="82" t="s">
        <v>1371</v>
      </c>
      <c r="C225" s="121">
        <v>-115454.89</v>
      </c>
      <c r="D225" s="121">
        <v>0</v>
      </c>
      <c r="E225" s="121">
        <v>-4528260.08</v>
      </c>
      <c r="F225" s="121">
        <f>SUM(C225+D225+E225)</f>
        <v>-4643714.97</v>
      </c>
    </row>
    <row r="226" spans="1:6">
      <c r="A226" s="139" t="s">
        <v>1366</v>
      </c>
      <c r="B226" s="123" t="s">
        <v>177</v>
      </c>
      <c r="C226" s="124">
        <v>195819.71999999997</v>
      </c>
      <c r="D226" s="124">
        <v>0</v>
      </c>
      <c r="E226" s="124">
        <v>-793669.91000000015</v>
      </c>
      <c r="F226" s="124">
        <f>SUM(C226+D226+E226)</f>
        <v>-597850.19000000018</v>
      </c>
    </row>
    <row r="227" spans="1:6">
      <c r="A227" s="140" t="s">
        <v>1372</v>
      </c>
      <c r="B227" s="128" t="s">
        <v>1373</v>
      </c>
      <c r="C227" s="129"/>
      <c r="D227" s="129"/>
      <c r="E227" s="129"/>
      <c r="F227" s="142"/>
    </row>
    <row r="228" spans="1:6">
      <c r="A228" s="120" t="s">
        <v>1374</v>
      </c>
      <c r="B228" s="82" t="s">
        <v>1373</v>
      </c>
      <c r="C228" s="121">
        <v>487682.03</v>
      </c>
      <c r="D228" s="121">
        <v>287006.28000000003</v>
      </c>
      <c r="E228" s="121">
        <v>799245.87</v>
      </c>
      <c r="F228" s="121">
        <f>SUM(C228+D228+E228)</f>
        <v>1573934.1800000002</v>
      </c>
    </row>
    <row r="229" spans="1:6">
      <c r="A229" s="120" t="s">
        <v>1375</v>
      </c>
      <c r="B229" s="82" t="s">
        <v>1313</v>
      </c>
      <c r="C229" s="121">
        <v>634</v>
      </c>
      <c r="D229" s="121">
        <v>125</v>
      </c>
      <c r="E229" s="121">
        <v>2066.39</v>
      </c>
      <c r="F229" s="121">
        <f>SUM(C229+D229+E229)</f>
        <v>2825.39</v>
      </c>
    </row>
    <row r="230" spans="1:6">
      <c r="A230" s="139" t="s">
        <v>1372</v>
      </c>
      <c r="B230" s="123" t="s">
        <v>177</v>
      </c>
      <c r="C230" s="124">
        <v>488316.03</v>
      </c>
      <c r="D230" s="124">
        <v>287131.28000000003</v>
      </c>
      <c r="E230" s="124">
        <v>801312.26</v>
      </c>
      <c r="F230" s="124">
        <f>SUM(C230+D230+E230)</f>
        <v>1576759.57</v>
      </c>
    </row>
    <row r="231" spans="1:6" ht="15">
      <c r="A231" s="116" t="s">
        <v>1337</v>
      </c>
      <c r="B231" s="125" t="s">
        <v>155</v>
      </c>
      <c r="C231" s="126">
        <v>3979035.96</v>
      </c>
      <c r="D231" s="126">
        <v>2258369.6799999997</v>
      </c>
      <c r="E231" s="126">
        <v>7022024.0399999991</v>
      </c>
      <c r="F231" s="126">
        <f>SUM(C231+D231+E231)</f>
        <v>13259429.68</v>
      </c>
    </row>
    <row r="232" spans="1:6" ht="15">
      <c r="A232" s="118" t="s">
        <v>1376</v>
      </c>
      <c r="B232" s="118" t="s">
        <v>169</v>
      </c>
      <c r="C232" s="119"/>
      <c r="D232" s="119"/>
      <c r="E232" s="119"/>
      <c r="F232" s="143"/>
    </row>
    <row r="233" spans="1:6">
      <c r="A233" s="120" t="s">
        <v>1377</v>
      </c>
      <c r="B233" s="82" t="s">
        <v>1378</v>
      </c>
      <c r="C233" s="121">
        <v>446390092.85000002</v>
      </c>
      <c r="D233" s="121">
        <v>221214765.78</v>
      </c>
      <c r="E233" s="121">
        <v>1794158332.97</v>
      </c>
      <c r="F233" s="121">
        <f>SUM(C233+D233+E233)</f>
        <v>2461763191.5999999</v>
      </c>
    </row>
    <row r="234" spans="1:6" ht="15">
      <c r="A234" s="141" t="s">
        <v>1376</v>
      </c>
      <c r="B234" s="137" t="s">
        <v>155</v>
      </c>
      <c r="C234" s="138">
        <v>446390092.85000002</v>
      </c>
      <c r="D234" s="138">
        <v>221214765.78</v>
      </c>
      <c r="E234" s="138">
        <v>1794158332.97</v>
      </c>
      <c r="F234" s="138">
        <f>SUM(C234+D234+E234)</f>
        <v>2461763191.5999999</v>
      </c>
    </row>
  </sheetData>
  <mergeCells count="1">
    <mergeCell ref="A1:F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D116"/>
  <sheetViews>
    <sheetView zoomScaleNormal="100" workbookViewId="0">
      <selection activeCell="A116" sqref="A116:C116"/>
    </sheetView>
  </sheetViews>
  <sheetFormatPr baseColWidth="10" defaultColWidth="11.28515625" defaultRowHeight="12.75"/>
  <cols>
    <col min="1" max="1" width="13.5703125" style="82" customWidth="1"/>
    <col min="2" max="2" width="95.140625" style="82" customWidth="1"/>
    <col min="3" max="3" width="24" style="83" customWidth="1"/>
    <col min="4" max="4" width="22.85546875" style="81" customWidth="1"/>
    <col min="5" max="16384" width="11.28515625" style="81"/>
  </cols>
  <sheetData>
    <row r="1" spans="1:4" ht="39" customHeight="1">
      <c r="A1" s="182" t="s">
        <v>135</v>
      </c>
      <c r="B1" s="183"/>
      <c r="C1" s="183"/>
      <c r="D1" s="85"/>
    </row>
    <row r="2" spans="1:4" ht="20.100000000000001" customHeight="1">
      <c r="A2" s="102" t="s">
        <v>140</v>
      </c>
      <c r="B2" s="87" t="s">
        <v>4</v>
      </c>
      <c r="C2" s="89" t="s">
        <v>5</v>
      </c>
      <c r="D2" s="85"/>
    </row>
    <row r="3" spans="1:4" ht="15">
      <c r="A3" s="118" t="s">
        <v>1379</v>
      </c>
      <c r="B3" s="118" t="s">
        <v>1380</v>
      </c>
      <c r="C3" s="119"/>
    </row>
    <row r="4" spans="1:4">
      <c r="A4" s="140" t="s">
        <v>1381</v>
      </c>
      <c r="B4" s="128" t="s">
        <v>169</v>
      </c>
      <c r="C4" s="129"/>
    </row>
    <row r="5" spans="1:4">
      <c r="A5" s="120" t="s">
        <v>1382</v>
      </c>
      <c r="B5" s="82" t="s">
        <v>1383</v>
      </c>
      <c r="C5" s="121">
        <v>0</v>
      </c>
    </row>
    <row r="6" spans="1:4">
      <c r="A6" s="140" t="s">
        <v>1384</v>
      </c>
      <c r="B6" s="128" t="s">
        <v>1385</v>
      </c>
      <c r="C6" s="129"/>
    </row>
    <row r="7" spans="1:4">
      <c r="A7" s="120" t="s">
        <v>1386</v>
      </c>
      <c r="B7" s="82" t="s">
        <v>1387</v>
      </c>
      <c r="C7" s="121">
        <v>0</v>
      </c>
    </row>
    <row r="8" spans="1:4">
      <c r="A8" s="120" t="s">
        <v>1388</v>
      </c>
      <c r="B8" s="82" t="s">
        <v>1389</v>
      </c>
      <c r="C8" s="121">
        <v>66753.73</v>
      </c>
    </row>
    <row r="9" spans="1:4">
      <c r="A9" s="120" t="s">
        <v>1390</v>
      </c>
      <c r="B9" s="82" t="s">
        <v>1391</v>
      </c>
      <c r="C9" s="121">
        <v>0</v>
      </c>
    </row>
    <row r="10" spans="1:4">
      <c r="A10" s="139" t="s">
        <v>1384</v>
      </c>
      <c r="B10" s="123" t="s">
        <v>177</v>
      </c>
      <c r="C10" s="124">
        <v>66753.73</v>
      </c>
    </row>
    <row r="11" spans="1:4">
      <c r="A11" s="140" t="s">
        <v>1392</v>
      </c>
      <c r="B11" s="128" t="s">
        <v>169</v>
      </c>
      <c r="C11" s="129"/>
    </row>
    <row r="12" spans="1:4">
      <c r="A12" s="120" t="s">
        <v>1393</v>
      </c>
      <c r="B12" s="82" t="s">
        <v>1394</v>
      </c>
      <c r="C12" s="121">
        <v>0</v>
      </c>
    </row>
    <row r="13" spans="1:4" ht="15">
      <c r="A13" s="116" t="s">
        <v>1379</v>
      </c>
      <c r="B13" s="125" t="s">
        <v>155</v>
      </c>
      <c r="C13" s="126">
        <v>66753.73</v>
      </c>
    </row>
    <row r="14" spans="1:4" ht="15">
      <c r="A14" s="118" t="s">
        <v>1395</v>
      </c>
      <c r="B14" s="118" t="s">
        <v>1396</v>
      </c>
      <c r="C14" s="119"/>
    </row>
    <row r="15" spans="1:4">
      <c r="A15" s="120" t="s">
        <v>1397</v>
      </c>
      <c r="B15" s="82" t="s">
        <v>1398</v>
      </c>
      <c r="C15" s="121">
        <v>2075058.92</v>
      </c>
    </row>
    <row r="16" spans="1:4" ht="15">
      <c r="A16" s="116" t="s">
        <v>1395</v>
      </c>
      <c r="B16" s="125" t="s">
        <v>155</v>
      </c>
      <c r="C16" s="126">
        <v>2075058.92</v>
      </c>
    </row>
    <row r="17" spans="1:3" ht="30">
      <c r="A17" s="118" t="s">
        <v>1399</v>
      </c>
      <c r="B17" s="118" t="s">
        <v>1400</v>
      </c>
      <c r="C17" s="119"/>
    </row>
    <row r="18" spans="1:3">
      <c r="A18" s="140" t="s">
        <v>1401</v>
      </c>
      <c r="B18" s="128" t="s">
        <v>1402</v>
      </c>
      <c r="C18" s="129"/>
    </row>
    <row r="19" spans="1:3">
      <c r="A19" s="120" t="s">
        <v>1403</v>
      </c>
      <c r="B19" s="82" t="s">
        <v>1402</v>
      </c>
      <c r="C19" s="121">
        <v>1624172.47</v>
      </c>
    </row>
    <row r="20" spans="1:3">
      <c r="A20" s="120" t="s">
        <v>1404</v>
      </c>
      <c r="B20" s="82" t="s">
        <v>1405</v>
      </c>
      <c r="C20" s="121">
        <v>1010046.26</v>
      </c>
    </row>
    <row r="21" spans="1:3">
      <c r="A21" s="139" t="s">
        <v>1401</v>
      </c>
      <c r="B21" s="123" t="s">
        <v>177</v>
      </c>
      <c r="C21" s="124">
        <v>2634218.73</v>
      </c>
    </row>
    <row r="22" spans="1:3">
      <c r="A22" s="140" t="s">
        <v>1406</v>
      </c>
      <c r="B22" s="128" t="s">
        <v>1407</v>
      </c>
      <c r="C22" s="129"/>
    </row>
    <row r="23" spans="1:3">
      <c r="A23" s="120" t="s">
        <v>1408</v>
      </c>
      <c r="B23" s="82" t="s">
        <v>1409</v>
      </c>
      <c r="C23" s="121">
        <v>0</v>
      </c>
    </row>
    <row r="24" spans="1:3">
      <c r="A24" s="120" t="s">
        <v>1410</v>
      </c>
      <c r="B24" s="82" t="s">
        <v>1411</v>
      </c>
      <c r="C24" s="121">
        <v>0</v>
      </c>
    </row>
    <row r="25" spans="1:3">
      <c r="A25" s="139" t="s">
        <v>1406</v>
      </c>
      <c r="B25" s="123" t="s">
        <v>177</v>
      </c>
      <c r="C25" s="124">
        <v>0</v>
      </c>
    </row>
    <row r="26" spans="1:3">
      <c r="A26" s="140" t="s">
        <v>1412</v>
      </c>
      <c r="B26" s="128" t="s">
        <v>1413</v>
      </c>
      <c r="C26" s="129"/>
    </row>
    <row r="27" spans="1:3">
      <c r="A27" s="120" t="s">
        <v>1414</v>
      </c>
      <c r="B27" s="82" t="s">
        <v>1415</v>
      </c>
      <c r="C27" s="121">
        <v>3623614.08</v>
      </c>
    </row>
    <row r="28" spans="1:3" ht="25.5">
      <c r="A28" s="120" t="s">
        <v>1416</v>
      </c>
      <c r="B28" s="82" t="s">
        <v>1417</v>
      </c>
      <c r="C28" s="121">
        <v>449471.52</v>
      </c>
    </row>
    <row r="29" spans="1:3">
      <c r="A29" s="139" t="s">
        <v>1412</v>
      </c>
      <c r="B29" s="123" t="s">
        <v>177</v>
      </c>
      <c r="C29" s="124">
        <v>4073085.6</v>
      </c>
    </row>
    <row r="30" spans="1:3" ht="25.5">
      <c r="A30" s="140" t="s">
        <v>1418</v>
      </c>
      <c r="B30" s="128" t="s">
        <v>1419</v>
      </c>
      <c r="C30" s="129"/>
    </row>
    <row r="31" spans="1:3" ht="25.5">
      <c r="A31" s="120" t="s">
        <v>1420</v>
      </c>
      <c r="B31" s="82" t="s">
        <v>1421</v>
      </c>
      <c r="C31" s="121">
        <v>193544.08</v>
      </c>
    </row>
    <row r="32" spans="1:3" ht="25.5">
      <c r="A32" s="120" t="s">
        <v>1422</v>
      </c>
      <c r="B32" s="82" t="s">
        <v>1423</v>
      </c>
      <c r="C32" s="121">
        <v>227139.59</v>
      </c>
    </row>
    <row r="33" spans="1:3">
      <c r="A33" s="139" t="s">
        <v>1418</v>
      </c>
      <c r="B33" s="123" t="s">
        <v>177</v>
      </c>
      <c r="C33" s="124">
        <v>420683.67</v>
      </c>
    </row>
    <row r="34" spans="1:3">
      <c r="A34" s="140" t="s">
        <v>1424</v>
      </c>
      <c r="B34" s="128" t="s">
        <v>1425</v>
      </c>
      <c r="C34" s="129"/>
    </row>
    <row r="35" spans="1:3">
      <c r="A35" s="120" t="s">
        <v>1426</v>
      </c>
      <c r="B35" s="82" t="s">
        <v>1425</v>
      </c>
      <c r="C35" s="121">
        <v>0</v>
      </c>
    </row>
    <row r="36" spans="1:3">
      <c r="A36" s="120" t="s">
        <v>1427</v>
      </c>
      <c r="B36" s="82" t="s">
        <v>1428</v>
      </c>
      <c r="C36" s="121">
        <v>0</v>
      </c>
    </row>
    <row r="37" spans="1:3">
      <c r="A37" s="139" t="s">
        <v>1424</v>
      </c>
      <c r="B37" s="123" t="s">
        <v>177</v>
      </c>
      <c r="C37" s="124">
        <v>0</v>
      </c>
    </row>
    <row r="38" spans="1:3" ht="25.5">
      <c r="A38" s="140" t="s">
        <v>1429</v>
      </c>
      <c r="B38" s="128" t="s">
        <v>1430</v>
      </c>
      <c r="C38" s="129"/>
    </row>
    <row r="39" spans="1:3" ht="25.5">
      <c r="A39" s="120" t="s">
        <v>1431</v>
      </c>
      <c r="B39" s="82" t="s">
        <v>1430</v>
      </c>
      <c r="C39" s="121">
        <v>0</v>
      </c>
    </row>
    <row r="40" spans="1:3" ht="25.5">
      <c r="A40" s="120" t="s">
        <v>1432</v>
      </c>
      <c r="B40" s="82" t="s">
        <v>1433</v>
      </c>
      <c r="C40" s="121">
        <v>0</v>
      </c>
    </row>
    <row r="41" spans="1:3">
      <c r="A41" s="139" t="s">
        <v>1429</v>
      </c>
      <c r="B41" s="123" t="s">
        <v>177</v>
      </c>
      <c r="C41" s="124">
        <v>0</v>
      </c>
    </row>
    <row r="42" spans="1:3">
      <c r="A42" s="140" t="s">
        <v>1434</v>
      </c>
      <c r="B42" s="128" t="s">
        <v>1435</v>
      </c>
      <c r="C42" s="129"/>
    </row>
    <row r="43" spans="1:3">
      <c r="A43" s="120" t="s">
        <v>1436</v>
      </c>
      <c r="B43" s="82" t="s">
        <v>1435</v>
      </c>
      <c r="C43" s="121">
        <v>0</v>
      </c>
    </row>
    <row r="44" spans="1:3">
      <c r="A44" s="120" t="s">
        <v>1437</v>
      </c>
      <c r="B44" s="82" t="s">
        <v>1438</v>
      </c>
      <c r="C44" s="121">
        <v>0</v>
      </c>
    </row>
    <row r="45" spans="1:3">
      <c r="A45" s="139" t="s">
        <v>1434</v>
      </c>
      <c r="B45" s="123" t="s">
        <v>177</v>
      </c>
      <c r="C45" s="124">
        <v>0</v>
      </c>
    </row>
    <row r="46" spans="1:3">
      <c r="A46" s="140" t="s">
        <v>1439</v>
      </c>
      <c r="B46" s="128" t="s">
        <v>1440</v>
      </c>
      <c r="C46" s="129"/>
    </row>
    <row r="47" spans="1:3">
      <c r="A47" s="120" t="s">
        <v>1441</v>
      </c>
      <c r="B47" s="82" t="s">
        <v>1440</v>
      </c>
      <c r="C47" s="121">
        <v>0</v>
      </c>
    </row>
    <row r="48" spans="1:3">
      <c r="A48" s="120" t="s">
        <v>1442</v>
      </c>
      <c r="B48" s="82" t="s">
        <v>1443</v>
      </c>
      <c r="C48" s="121">
        <v>0</v>
      </c>
    </row>
    <row r="49" spans="1:3">
      <c r="A49" s="139" t="s">
        <v>1439</v>
      </c>
      <c r="B49" s="123" t="s">
        <v>177</v>
      </c>
      <c r="C49" s="124">
        <v>0</v>
      </c>
    </row>
    <row r="50" spans="1:3" ht="15">
      <c r="A50" s="116" t="s">
        <v>1399</v>
      </c>
      <c r="B50" s="125" t="s">
        <v>155</v>
      </c>
      <c r="C50" s="126">
        <v>7127988</v>
      </c>
    </row>
    <row r="51" spans="1:3" ht="15">
      <c r="A51" s="118" t="s">
        <v>1444</v>
      </c>
      <c r="B51" s="118" t="s">
        <v>1445</v>
      </c>
      <c r="C51" s="119"/>
    </row>
    <row r="52" spans="1:3">
      <c r="A52" s="140" t="s">
        <v>1446</v>
      </c>
      <c r="B52" s="128" t="s">
        <v>1447</v>
      </c>
      <c r="C52" s="129"/>
    </row>
    <row r="53" spans="1:3" ht="25.5">
      <c r="A53" s="120" t="s">
        <v>1448</v>
      </c>
      <c r="B53" s="82" t="s">
        <v>1449</v>
      </c>
      <c r="C53" s="121">
        <v>1115226.8799999999</v>
      </c>
    </row>
    <row r="54" spans="1:3">
      <c r="A54" s="120" t="s">
        <v>1450</v>
      </c>
      <c r="B54" s="82" t="s">
        <v>1451</v>
      </c>
      <c r="C54" s="121">
        <v>978548.64</v>
      </c>
    </row>
    <row r="55" spans="1:3">
      <c r="A55" s="139" t="s">
        <v>1446</v>
      </c>
      <c r="B55" s="123" t="s">
        <v>177</v>
      </c>
      <c r="C55" s="124">
        <v>2093775.52</v>
      </c>
    </row>
    <row r="56" spans="1:3">
      <c r="A56" s="140" t="s">
        <v>1452</v>
      </c>
      <c r="B56" s="128" t="s">
        <v>1453</v>
      </c>
      <c r="C56" s="129"/>
    </row>
    <row r="57" spans="1:3">
      <c r="A57" s="120" t="s">
        <v>1454</v>
      </c>
      <c r="B57" s="82" t="s">
        <v>1455</v>
      </c>
      <c r="C57" s="121">
        <v>69990.94</v>
      </c>
    </row>
    <row r="58" spans="1:3">
      <c r="A58" s="120" t="s">
        <v>1456</v>
      </c>
      <c r="B58" s="82" t="s">
        <v>1457</v>
      </c>
      <c r="C58" s="121">
        <v>61422.76</v>
      </c>
    </row>
    <row r="59" spans="1:3">
      <c r="A59" s="139" t="s">
        <v>1452</v>
      </c>
      <c r="B59" s="123" t="s">
        <v>177</v>
      </c>
      <c r="C59" s="124">
        <v>131413.70000000001</v>
      </c>
    </row>
    <row r="60" spans="1:3" ht="15">
      <c r="A60" s="116" t="s">
        <v>1444</v>
      </c>
      <c r="B60" s="125" t="s">
        <v>155</v>
      </c>
      <c r="C60" s="126">
        <v>2225189.2199999997</v>
      </c>
    </row>
    <row r="61" spans="1:3" ht="15">
      <c r="A61" s="118" t="s">
        <v>1458</v>
      </c>
      <c r="B61" s="118" t="s">
        <v>1459</v>
      </c>
      <c r="C61" s="119"/>
    </row>
    <row r="62" spans="1:3">
      <c r="A62" s="120" t="s">
        <v>1460</v>
      </c>
      <c r="B62" s="82" t="s">
        <v>1459</v>
      </c>
      <c r="C62" s="121">
        <v>0</v>
      </c>
    </row>
    <row r="63" spans="1:3" ht="15">
      <c r="A63" s="116" t="s">
        <v>1458</v>
      </c>
      <c r="B63" s="125" t="s">
        <v>155</v>
      </c>
      <c r="C63" s="126">
        <v>0</v>
      </c>
    </row>
    <row r="64" spans="1:3" ht="15">
      <c r="A64" s="118" t="s">
        <v>1461</v>
      </c>
      <c r="B64" s="118" t="s">
        <v>1462</v>
      </c>
      <c r="C64" s="119"/>
    </row>
    <row r="65" spans="1:3">
      <c r="A65" s="140" t="s">
        <v>1463</v>
      </c>
      <c r="B65" s="128" t="s">
        <v>169</v>
      </c>
      <c r="C65" s="129"/>
    </row>
    <row r="66" spans="1:3">
      <c r="A66" s="120" t="s">
        <v>1464</v>
      </c>
      <c r="B66" s="82" t="s">
        <v>1465</v>
      </c>
      <c r="C66" s="121">
        <v>6166.95</v>
      </c>
    </row>
    <row r="67" spans="1:3">
      <c r="A67" s="140" t="s">
        <v>1466</v>
      </c>
      <c r="B67" s="128" t="s">
        <v>169</v>
      </c>
      <c r="C67" s="129"/>
    </row>
    <row r="68" spans="1:3">
      <c r="A68" s="120" t="s">
        <v>1467</v>
      </c>
      <c r="B68" s="82" t="s">
        <v>1468</v>
      </c>
      <c r="C68" s="121">
        <v>0</v>
      </c>
    </row>
    <row r="69" spans="1:3" ht="15">
      <c r="A69" s="116" t="s">
        <v>1461</v>
      </c>
      <c r="B69" s="125" t="s">
        <v>155</v>
      </c>
      <c r="C69" s="126">
        <v>6166.95</v>
      </c>
    </row>
    <row r="70" spans="1:3" ht="30">
      <c r="A70" s="118" t="s">
        <v>1469</v>
      </c>
      <c r="B70" s="118" t="s">
        <v>1470</v>
      </c>
      <c r="C70" s="119"/>
    </row>
    <row r="71" spans="1:3">
      <c r="A71" s="140" t="s">
        <v>1471</v>
      </c>
      <c r="B71" s="128" t="s">
        <v>169</v>
      </c>
      <c r="C71" s="129"/>
    </row>
    <row r="72" spans="1:3">
      <c r="A72" s="120" t="s">
        <v>1472</v>
      </c>
      <c r="B72" s="82" t="s">
        <v>1473</v>
      </c>
      <c r="C72" s="121">
        <v>0</v>
      </c>
    </row>
    <row r="73" spans="1:3">
      <c r="A73" s="140" t="s">
        <v>1474</v>
      </c>
      <c r="B73" s="128" t="s">
        <v>1475</v>
      </c>
      <c r="C73" s="129"/>
    </row>
    <row r="74" spans="1:3">
      <c r="A74" s="120" t="s">
        <v>1476</v>
      </c>
      <c r="B74" s="82" t="s">
        <v>1477</v>
      </c>
      <c r="C74" s="121">
        <v>0</v>
      </c>
    </row>
    <row r="75" spans="1:3">
      <c r="A75" s="120" t="s">
        <v>1478</v>
      </c>
      <c r="B75" s="82" t="s">
        <v>1479</v>
      </c>
      <c r="C75" s="121">
        <v>0</v>
      </c>
    </row>
    <row r="76" spans="1:3">
      <c r="A76" s="120" t="s">
        <v>1480</v>
      </c>
      <c r="B76" s="82" t="s">
        <v>1481</v>
      </c>
      <c r="C76" s="121">
        <v>0</v>
      </c>
    </row>
    <row r="77" spans="1:3">
      <c r="A77" s="139" t="s">
        <v>1474</v>
      </c>
      <c r="B77" s="123" t="s">
        <v>177</v>
      </c>
      <c r="C77" s="124">
        <v>0</v>
      </c>
    </row>
    <row r="78" spans="1:3" ht="15">
      <c r="A78" s="116" t="s">
        <v>1469</v>
      </c>
      <c r="B78" s="125" t="s">
        <v>155</v>
      </c>
      <c r="C78" s="126">
        <v>0</v>
      </c>
    </row>
    <row r="79" spans="1:3" ht="15">
      <c r="A79" s="118" t="s">
        <v>1482</v>
      </c>
      <c r="B79" s="118" t="s">
        <v>1483</v>
      </c>
      <c r="C79" s="119"/>
    </row>
    <row r="80" spans="1:3">
      <c r="A80" s="140" t="s">
        <v>1484</v>
      </c>
      <c r="B80" s="128" t="s">
        <v>1485</v>
      </c>
      <c r="C80" s="129"/>
    </row>
    <row r="81" spans="1:3">
      <c r="A81" s="120" t="s">
        <v>1486</v>
      </c>
      <c r="B81" s="82" t="s">
        <v>1485</v>
      </c>
      <c r="C81" s="121">
        <v>0</v>
      </c>
    </row>
    <row r="82" spans="1:3">
      <c r="A82" s="120" t="s">
        <v>1487</v>
      </c>
      <c r="B82" s="82" t="s">
        <v>1488</v>
      </c>
      <c r="C82" s="121">
        <v>0</v>
      </c>
    </row>
    <row r="83" spans="1:3">
      <c r="A83" s="139" t="s">
        <v>1484</v>
      </c>
      <c r="B83" s="123" t="s">
        <v>177</v>
      </c>
      <c r="C83" s="124">
        <v>0</v>
      </c>
    </row>
    <row r="84" spans="1:3">
      <c r="A84" s="140" t="s">
        <v>1489</v>
      </c>
      <c r="B84" s="128" t="s">
        <v>1490</v>
      </c>
      <c r="C84" s="129"/>
    </row>
    <row r="85" spans="1:3">
      <c r="A85" s="120" t="s">
        <v>1491</v>
      </c>
      <c r="B85" s="82" t="s">
        <v>1490</v>
      </c>
      <c r="C85" s="121">
        <v>0</v>
      </c>
    </row>
    <row r="86" spans="1:3">
      <c r="A86" s="120" t="s">
        <v>1492</v>
      </c>
      <c r="B86" s="82" t="s">
        <v>1493</v>
      </c>
      <c r="C86" s="121">
        <v>0</v>
      </c>
    </row>
    <row r="87" spans="1:3">
      <c r="A87" s="139" t="s">
        <v>1489</v>
      </c>
      <c r="B87" s="123" t="s">
        <v>177</v>
      </c>
      <c r="C87" s="124">
        <v>0</v>
      </c>
    </row>
    <row r="88" spans="1:3" ht="15">
      <c r="A88" s="116" t="s">
        <v>1482</v>
      </c>
      <c r="B88" s="125" t="s">
        <v>155</v>
      </c>
      <c r="C88" s="126">
        <v>0</v>
      </c>
    </row>
    <row r="89" spans="1:3" ht="15">
      <c r="A89" s="118" t="s">
        <v>1494</v>
      </c>
      <c r="B89" s="118" t="s">
        <v>1495</v>
      </c>
      <c r="C89" s="119"/>
    </row>
    <row r="90" spans="1:3">
      <c r="A90" s="140" t="s">
        <v>1496</v>
      </c>
      <c r="B90" s="128" t="s">
        <v>169</v>
      </c>
      <c r="C90" s="129"/>
    </row>
    <row r="91" spans="1:3">
      <c r="A91" s="120" t="s">
        <v>1497</v>
      </c>
      <c r="B91" s="82" t="s">
        <v>1498</v>
      </c>
      <c r="C91" s="121">
        <v>0</v>
      </c>
    </row>
    <row r="92" spans="1:3">
      <c r="A92" s="140" t="s">
        <v>1499</v>
      </c>
      <c r="B92" s="128" t="s">
        <v>169</v>
      </c>
      <c r="C92" s="129"/>
    </row>
    <row r="93" spans="1:3">
      <c r="A93" s="120" t="s">
        <v>1500</v>
      </c>
      <c r="B93" s="82" t="s">
        <v>1501</v>
      </c>
      <c r="C93" s="121">
        <v>0</v>
      </c>
    </row>
    <row r="94" spans="1:3" ht="25.5">
      <c r="A94" s="140" t="s">
        <v>1502</v>
      </c>
      <c r="B94" s="128" t="s">
        <v>1503</v>
      </c>
      <c r="C94" s="129"/>
    </row>
    <row r="95" spans="1:3" ht="25.5">
      <c r="A95" s="120" t="s">
        <v>1504</v>
      </c>
      <c r="B95" s="82" t="s">
        <v>1505</v>
      </c>
      <c r="C95" s="121">
        <v>4170.6400000000003</v>
      </c>
    </row>
    <row r="96" spans="1:3" ht="25.5">
      <c r="A96" s="120" t="s">
        <v>1506</v>
      </c>
      <c r="B96" s="82" t="s">
        <v>1507</v>
      </c>
      <c r="C96" s="121">
        <v>7276</v>
      </c>
    </row>
    <row r="97" spans="1:3">
      <c r="A97" s="120" t="s">
        <v>1508</v>
      </c>
      <c r="B97" s="82" t="s">
        <v>1509</v>
      </c>
      <c r="C97" s="121">
        <v>0</v>
      </c>
    </row>
    <row r="98" spans="1:3">
      <c r="A98" s="139" t="s">
        <v>1502</v>
      </c>
      <c r="B98" s="123" t="s">
        <v>177</v>
      </c>
      <c r="C98" s="124">
        <v>11446.64</v>
      </c>
    </row>
    <row r="99" spans="1:3">
      <c r="A99" s="140" t="s">
        <v>1510</v>
      </c>
      <c r="B99" s="128" t="s">
        <v>169</v>
      </c>
      <c r="C99" s="129"/>
    </row>
    <row r="100" spans="1:3">
      <c r="A100" s="120" t="s">
        <v>1511</v>
      </c>
      <c r="B100" s="82" t="s">
        <v>1512</v>
      </c>
      <c r="C100" s="121">
        <v>0</v>
      </c>
    </row>
    <row r="101" spans="1:3">
      <c r="A101" s="140" t="s">
        <v>1513</v>
      </c>
      <c r="B101" s="128" t="s">
        <v>169</v>
      </c>
      <c r="C101" s="129"/>
    </row>
    <row r="102" spans="1:3" ht="25.5">
      <c r="A102" s="120" t="s">
        <v>1514</v>
      </c>
      <c r="B102" s="82" t="s">
        <v>1515</v>
      </c>
      <c r="C102" s="121">
        <v>529264.93000000005</v>
      </c>
    </row>
    <row r="103" spans="1:3">
      <c r="A103" s="140" t="s">
        <v>1516</v>
      </c>
      <c r="B103" s="128" t="s">
        <v>1517</v>
      </c>
      <c r="C103" s="129"/>
    </row>
    <row r="104" spans="1:3">
      <c r="A104" s="120" t="s">
        <v>1518</v>
      </c>
      <c r="B104" s="82" t="s">
        <v>1517</v>
      </c>
      <c r="C104" s="121">
        <v>0</v>
      </c>
    </row>
    <row r="105" spans="1:3">
      <c r="A105" s="120" t="s">
        <v>1519</v>
      </c>
      <c r="B105" s="82" t="s">
        <v>1520</v>
      </c>
      <c r="C105" s="121">
        <v>0</v>
      </c>
    </row>
    <row r="106" spans="1:3">
      <c r="A106" s="139" t="s">
        <v>1516</v>
      </c>
      <c r="B106" s="123" t="s">
        <v>177</v>
      </c>
      <c r="C106" s="124">
        <v>0</v>
      </c>
    </row>
    <row r="107" spans="1:3">
      <c r="A107" s="140" t="s">
        <v>1521</v>
      </c>
      <c r="B107" s="128" t="s">
        <v>169</v>
      </c>
      <c r="C107" s="129"/>
    </row>
    <row r="108" spans="1:3">
      <c r="A108" s="120" t="s">
        <v>1522</v>
      </c>
      <c r="B108" s="82" t="s">
        <v>1523</v>
      </c>
      <c r="C108" s="121">
        <v>1145404.9099999999</v>
      </c>
    </row>
    <row r="109" spans="1:3">
      <c r="A109" s="140" t="s">
        <v>1524</v>
      </c>
      <c r="B109" s="128" t="s">
        <v>1169</v>
      </c>
      <c r="C109" s="129"/>
    </row>
    <row r="110" spans="1:3">
      <c r="A110" s="120" t="s">
        <v>1525</v>
      </c>
      <c r="B110" s="82" t="s">
        <v>1169</v>
      </c>
      <c r="C110" s="121">
        <v>21.21</v>
      </c>
    </row>
    <row r="111" spans="1:3">
      <c r="A111" s="120" t="s">
        <v>1526</v>
      </c>
      <c r="B111" s="82" t="s">
        <v>1527</v>
      </c>
      <c r="C111" s="121">
        <v>76000000</v>
      </c>
    </row>
    <row r="112" spans="1:3">
      <c r="A112" s="139" t="s">
        <v>1524</v>
      </c>
      <c r="B112" s="123" t="s">
        <v>177</v>
      </c>
      <c r="C112" s="124">
        <v>76000021.209999993</v>
      </c>
    </row>
    <row r="113" spans="1:3" ht="15">
      <c r="A113" s="116" t="s">
        <v>1494</v>
      </c>
      <c r="B113" s="125" t="s">
        <v>155</v>
      </c>
      <c r="C113" s="126">
        <v>77686137.689999998</v>
      </c>
    </row>
    <row r="114" spans="1:3" ht="15">
      <c r="A114" s="118" t="s">
        <v>1528</v>
      </c>
      <c r="B114" s="118" t="s">
        <v>169</v>
      </c>
      <c r="C114" s="119"/>
    </row>
    <row r="115" spans="1:3">
      <c r="A115" s="120" t="s">
        <v>1529</v>
      </c>
      <c r="B115" s="82" t="s">
        <v>1530</v>
      </c>
      <c r="C115" s="121">
        <v>89187294.510000005</v>
      </c>
    </row>
    <row r="116" spans="1:3" ht="15">
      <c r="A116" s="141" t="s">
        <v>1528</v>
      </c>
      <c r="B116" s="137" t="s">
        <v>155</v>
      </c>
      <c r="C116" s="138">
        <v>89187294.510000005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70"/>
  <sheetViews>
    <sheetView zoomScaleNormal="100" workbookViewId="0">
      <selection activeCell="A170" sqref="A170:C170"/>
    </sheetView>
  </sheetViews>
  <sheetFormatPr baseColWidth="10" defaultColWidth="11.28515625" defaultRowHeight="12.75"/>
  <cols>
    <col min="1" max="1" width="13.5703125" style="82" customWidth="1"/>
    <col min="2" max="2" width="95.140625" style="82" customWidth="1"/>
    <col min="3" max="3" width="24" style="83" customWidth="1"/>
    <col min="4" max="4" width="22.85546875" style="81" customWidth="1"/>
    <col min="5" max="16384" width="11.28515625" style="81"/>
  </cols>
  <sheetData>
    <row r="1" spans="1:4" ht="39" customHeight="1">
      <c r="A1" s="174" t="s">
        <v>8</v>
      </c>
      <c r="B1" s="175"/>
      <c r="C1" s="175"/>
      <c r="D1" s="85"/>
    </row>
    <row r="2" spans="1:4" ht="20.100000000000001" customHeight="1">
      <c r="A2" s="104" t="s">
        <v>140</v>
      </c>
      <c r="B2" s="101" t="s">
        <v>4</v>
      </c>
      <c r="C2" s="91" t="s">
        <v>5</v>
      </c>
      <c r="D2" s="85"/>
    </row>
    <row r="3" spans="1:4" ht="15">
      <c r="A3" s="118" t="s">
        <v>1531</v>
      </c>
      <c r="B3" s="118" t="s">
        <v>1532</v>
      </c>
      <c r="C3" s="119"/>
    </row>
    <row r="4" spans="1:4">
      <c r="A4" s="140" t="s">
        <v>1533</v>
      </c>
      <c r="B4" s="128" t="s">
        <v>1534</v>
      </c>
      <c r="C4" s="129"/>
    </row>
    <row r="5" spans="1:4">
      <c r="A5" s="120" t="s">
        <v>1535</v>
      </c>
      <c r="B5" s="82" t="s">
        <v>1536</v>
      </c>
      <c r="C5" s="121">
        <v>35764083.219999999</v>
      </c>
    </row>
    <row r="6" spans="1:4">
      <c r="A6" s="120" t="s">
        <v>1537</v>
      </c>
      <c r="B6" s="82" t="s">
        <v>1538</v>
      </c>
      <c r="C6" s="121">
        <v>42787313.549999997</v>
      </c>
    </row>
    <row r="7" spans="1:4">
      <c r="A7" s="120" t="s">
        <v>1539</v>
      </c>
      <c r="B7" s="82" t="s">
        <v>1540</v>
      </c>
      <c r="C7" s="121">
        <v>17855.05</v>
      </c>
    </row>
    <row r="8" spans="1:4">
      <c r="A8" s="120" t="s">
        <v>1541</v>
      </c>
      <c r="B8" s="82" t="s">
        <v>1542</v>
      </c>
      <c r="C8" s="121">
        <v>0</v>
      </c>
    </row>
    <row r="9" spans="1:4">
      <c r="A9" s="139" t="s">
        <v>1533</v>
      </c>
      <c r="B9" s="123" t="s">
        <v>177</v>
      </c>
      <c r="C9" s="124">
        <v>78569251.819999993</v>
      </c>
    </row>
    <row r="10" spans="1:4">
      <c r="A10" s="140" t="s">
        <v>1543</v>
      </c>
      <c r="B10" s="128" t="s">
        <v>1544</v>
      </c>
      <c r="C10" s="129"/>
    </row>
    <row r="11" spans="1:4">
      <c r="A11" s="120" t="s">
        <v>1545</v>
      </c>
      <c r="B11" s="82" t="s">
        <v>1546</v>
      </c>
      <c r="C11" s="121">
        <v>34604.97</v>
      </c>
    </row>
    <row r="12" spans="1:4" ht="25.5">
      <c r="A12" s="120" t="s">
        <v>1547</v>
      </c>
      <c r="B12" s="82" t="s">
        <v>1548</v>
      </c>
      <c r="C12" s="121">
        <v>10534562.75</v>
      </c>
    </row>
    <row r="13" spans="1:4">
      <c r="A13" s="120" t="s">
        <v>1549</v>
      </c>
      <c r="B13" s="82" t="s">
        <v>1550</v>
      </c>
      <c r="C13" s="121">
        <v>0</v>
      </c>
    </row>
    <row r="14" spans="1:4">
      <c r="A14" s="120" t="s">
        <v>1551</v>
      </c>
      <c r="B14" s="82" t="s">
        <v>1552</v>
      </c>
      <c r="C14" s="121">
        <v>3281611.17</v>
      </c>
    </row>
    <row r="15" spans="1:4">
      <c r="A15" s="120" t="s">
        <v>1553</v>
      </c>
      <c r="B15" s="82" t="s">
        <v>1554</v>
      </c>
      <c r="C15" s="121">
        <v>0</v>
      </c>
    </row>
    <row r="16" spans="1:4">
      <c r="A16" s="139" t="s">
        <v>1543</v>
      </c>
      <c r="B16" s="123" t="s">
        <v>177</v>
      </c>
      <c r="C16" s="124">
        <v>13850778.890000001</v>
      </c>
    </row>
    <row r="17" spans="1:3">
      <c r="A17" s="140" t="s">
        <v>1555</v>
      </c>
      <c r="B17" s="128" t="s">
        <v>1556</v>
      </c>
      <c r="C17" s="129"/>
    </row>
    <row r="18" spans="1:3">
      <c r="A18" s="120" t="s">
        <v>1557</v>
      </c>
      <c r="B18" s="82" t="s">
        <v>1558</v>
      </c>
      <c r="C18" s="121">
        <v>28063855.449999999</v>
      </c>
    </row>
    <row r="19" spans="1:3">
      <c r="A19" s="120" t="s">
        <v>1559</v>
      </c>
      <c r="B19" s="82" t="s">
        <v>1560</v>
      </c>
      <c r="C19" s="121">
        <v>132.63</v>
      </c>
    </row>
    <row r="20" spans="1:3">
      <c r="A20" s="120" t="s">
        <v>1561</v>
      </c>
      <c r="B20" s="82" t="s">
        <v>1562</v>
      </c>
      <c r="C20" s="121">
        <v>0</v>
      </c>
    </row>
    <row r="21" spans="1:3">
      <c r="A21" s="120" t="s">
        <v>1563</v>
      </c>
      <c r="B21" s="82" t="s">
        <v>1564</v>
      </c>
      <c r="C21" s="121">
        <v>9868463</v>
      </c>
    </row>
    <row r="22" spans="1:3">
      <c r="A22" s="120" t="s">
        <v>1565</v>
      </c>
      <c r="B22" s="82" t="s">
        <v>1566</v>
      </c>
      <c r="C22" s="121">
        <v>125734.8</v>
      </c>
    </row>
    <row r="23" spans="1:3">
      <c r="A23" s="120" t="s">
        <v>1567</v>
      </c>
      <c r="B23" s="82" t="s">
        <v>1568</v>
      </c>
      <c r="C23" s="121">
        <v>0</v>
      </c>
    </row>
    <row r="24" spans="1:3">
      <c r="A24" s="120" t="s">
        <v>1569</v>
      </c>
      <c r="B24" s="82" t="s">
        <v>1570</v>
      </c>
      <c r="C24" s="121">
        <v>0</v>
      </c>
    </row>
    <row r="25" spans="1:3">
      <c r="A25" s="139" t="s">
        <v>1555</v>
      </c>
      <c r="B25" s="123" t="s">
        <v>177</v>
      </c>
      <c r="C25" s="124">
        <v>38058185.879999995</v>
      </c>
    </row>
    <row r="26" spans="1:3">
      <c r="A26" s="140" t="s">
        <v>1571</v>
      </c>
      <c r="B26" s="128" t="s">
        <v>1572</v>
      </c>
      <c r="C26" s="129"/>
    </row>
    <row r="27" spans="1:3">
      <c r="A27" s="120" t="s">
        <v>1573</v>
      </c>
      <c r="B27" s="82" t="s">
        <v>1574</v>
      </c>
      <c r="C27" s="121">
        <v>2015642.04</v>
      </c>
    </row>
    <row r="28" spans="1:3">
      <c r="A28" s="120" t="s">
        <v>1575</v>
      </c>
      <c r="B28" s="82" t="s">
        <v>1576</v>
      </c>
      <c r="C28" s="121">
        <v>3698674.39</v>
      </c>
    </row>
    <row r="29" spans="1:3">
      <c r="A29" s="120" t="s">
        <v>1577</v>
      </c>
      <c r="B29" s="82" t="s">
        <v>1578</v>
      </c>
      <c r="C29" s="121">
        <v>0</v>
      </c>
    </row>
    <row r="30" spans="1:3">
      <c r="A30" s="120" t="s">
        <v>1579</v>
      </c>
      <c r="B30" s="82" t="s">
        <v>1580</v>
      </c>
      <c r="C30" s="121">
        <v>46044.06</v>
      </c>
    </row>
    <row r="31" spans="1:3">
      <c r="A31" s="139" t="s">
        <v>1571</v>
      </c>
      <c r="B31" s="123" t="s">
        <v>177</v>
      </c>
      <c r="C31" s="124">
        <v>5760360.4899999993</v>
      </c>
    </row>
    <row r="32" spans="1:3">
      <c r="A32" s="140" t="s">
        <v>1581</v>
      </c>
      <c r="B32" s="128" t="s">
        <v>1582</v>
      </c>
      <c r="C32" s="129"/>
    </row>
    <row r="33" spans="1:3">
      <c r="A33" s="120" t="s">
        <v>1583</v>
      </c>
      <c r="B33" s="82" t="s">
        <v>1584</v>
      </c>
      <c r="C33" s="121">
        <v>0</v>
      </c>
    </row>
    <row r="34" spans="1:3">
      <c r="A34" s="120" t="s">
        <v>1585</v>
      </c>
      <c r="B34" s="82" t="s">
        <v>1586</v>
      </c>
      <c r="C34" s="121">
        <v>35043.339999999997</v>
      </c>
    </row>
    <row r="35" spans="1:3">
      <c r="A35" s="120" t="s">
        <v>1587</v>
      </c>
      <c r="B35" s="82" t="s">
        <v>1588</v>
      </c>
      <c r="C35" s="121">
        <v>0</v>
      </c>
    </row>
    <row r="36" spans="1:3">
      <c r="A36" s="120" t="s">
        <v>1589</v>
      </c>
      <c r="B36" s="82" t="s">
        <v>1590</v>
      </c>
      <c r="C36" s="121">
        <v>91206.91</v>
      </c>
    </row>
    <row r="37" spans="1:3">
      <c r="A37" s="139" t="s">
        <v>1581</v>
      </c>
      <c r="B37" s="123" t="s">
        <v>177</v>
      </c>
      <c r="C37" s="124">
        <v>126250.25</v>
      </c>
    </row>
    <row r="38" spans="1:3">
      <c r="A38" s="140" t="s">
        <v>1591</v>
      </c>
      <c r="B38" s="128" t="s">
        <v>1592</v>
      </c>
      <c r="C38" s="129"/>
    </row>
    <row r="39" spans="1:3">
      <c r="A39" s="120" t="s">
        <v>1593</v>
      </c>
      <c r="B39" s="82" t="s">
        <v>1594</v>
      </c>
      <c r="C39" s="121">
        <v>0</v>
      </c>
    </row>
    <row r="40" spans="1:3">
      <c r="A40" s="120" t="s">
        <v>1595</v>
      </c>
      <c r="B40" s="82" t="s">
        <v>1596</v>
      </c>
      <c r="C40" s="121">
        <v>0</v>
      </c>
    </row>
    <row r="41" spans="1:3">
      <c r="A41" s="139" t="s">
        <v>1591</v>
      </c>
      <c r="B41" s="123" t="s">
        <v>177</v>
      </c>
      <c r="C41" s="124">
        <v>0</v>
      </c>
    </row>
    <row r="42" spans="1:3" ht="15">
      <c r="A42" s="116" t="s">
        <v>1531</v>
      </c>
      <c r="B42" s="125" t="s">
        <v>155</v>
      </c>
      <c r="C42" s="126">
        <v>136364827.32999998</v>
      </c>
    </row>
    <row r="43" spans="1:3" ht="15">
      <c r="A43" s="118" t="s">
        <v>1597</v>
      </c>
      <c r="B43" s="118" t="s">
        <v>1598</v>
      </c>
      <c r="C43" s="119"/>
    </row>
    <row r="44" spans="1:3">
      <c r="A44" s="140" t="s">
        <v>1599</v>
      </c>
      <c r="B44" s="128" t="s">
        <v>1600</v>
      </c>
      <c r="C44" s="129"/>
    </row>
    <row r="45" spans="1:3">
      <c r="A45" s="120" t="s">
        <v>1601</v>
      </c>
      <c r="B45" s="82" t="s">
        <v>1602</v>
      </c>
      <c r="C45" s="121">
        <v>303866.52</v>
      </c>
    </row>
    <row r="46" spans="1:3">
      <c r="A46" s="120" t="s">
        <v>1603</v>
      </c>
      <c r="B46" s="82" t="s">
        <v>1604</v>
      </c>
      <c r="C46" s="121">
        <v>175634.82</v>
      </c>
    </row>
    <row r="47" spans="1:3">
      <c r="A47" s="120" t="s">
        <v>1605</v>
      </c>
      <c r="B47" s="82" t="s">
        <v>1606</v>
      </c>
      <c r="C47" s="121">
        <v>2585724.15</v>
      </c>
    </row>
    <row r="48" spans="1:3">
      <c r="A48" s="120" t="s">
        <v>1607</v>
      </c>
      <c r="B48" s="82" t="s">
        <v>1608</v>
      </c>
      <c r="C48" s="121">
        <v>835001.3</v>
      </c>
    </row>
    <row r="49" spans="1:3">
      <c r="A49" s="120" t="s">
        <v>1609</v>
      </c>
      <c r="B49" s="82" t="s">
        <v>1610</v>
      </c>
      <c r="C49" s="121">
        <v>745714.18</v>
      </c>
    </row>
    <row r="50" spans="1:3">
      <c r="A50" s="120" t="s">
        <v>1611</v>
      </c>
      <c r="B50" s="82" t="s">
        <v>1612</v>
      </c>
      <c r="C50" s="121">
        <v>81.760000000000005</v>
      </c>
    </row>
    <row r="51" spans="1:3">
      <c r="A51" s="120" t="s">
        <v>1613</v>
      </c>
      <c r="B51" s="82" t="s">
        <v>1614</v>
      </c>
      <c r="C51" s="121">
        <v>120420.15</v>
      </c>
    </row>
    <row r="52" spans="1:3">
      <c r="A52" s="120" t="s">
        <v>1615</v>
      </c>
      <c r="B52" s="82" t="s">
        <v>1616</v>
      </c>
      <c r="C52" s="121">
        <v>2459.84</v>
      </c>
    </row>
    <row r="53" spans="1:3">
      <c r="A53" s="120" t="s">
        <v>1617</v>
      </c>
      <c r="B53" s="82" t="s">
        <v>1618</v>
      </c>
      <c r="C53" s="121">
        <v>0</v>
      </c>
    </row>
    <row r="54" spans="1:3">
      <c r="A54" s="120" t="s">
        <v>1619</v>
      </c>
      <c r="B54" s="82" t="s">
        <v>1620</v>
      </c>
      <c r="C54" s="121">
        <v>199454.71</v>
      </c>
    </row>
    <row r="55" spans="1:3">
      <c r="A55" s="139" t="s">
        <v>1599</v>
      </c>
      <c r="B55" s="123" t="s">
        <v>177</v>
      </c>
      <c r="C55" s="124">
        <v>4968357.43</v>
      </c>
    </row>
    <row r="56" spans="1:3">
      <c r="A56" s="140" t="s">
        <v>1621</v>
      </c>
      <c r="B56" s="128" t="s">
        <v>1622</v>
      </c>
      <c r="C56" s="129"/>
    </row>
    <row r="57" spans="1:3">
      <c r="A57" s="120" t="s">
        <v>1623</v>
      </c>
      <c r="B57" s="82" t="s">
        <v>1624</v>
      </c>
      <c r="C57" s="121">
        <v>1221404.98</v>
      </c>
    </row>
    <row r="58" spans="1:3">
      <c r="A58" s="120" t="s">
        <v>1625</v>
      </c>
      <c r="B58" s="82" t="s">
        <v>1626</v>
      </c>
      <c r="C58" s="121">
        <v>1979274.66</v>
      </c>
    </row>
    <row r="59" spans="1:3">
      <c r="A59" s="120" t="s">
        <v>1627</v>
      </c>
      <c r="B59" s="82" t="s">
        <v>1628</v>
      </c>
      <c r="C59" s="121">
        <v>-98895.69</v>
      </c>
    </row>
    <row r="60" spans="1:3">
      <c r="A60" s="120" t="s">
        <v>1629</v>
      </c>
      <c r="B60" s="82" t="s">
        <v>1630</v>
      </c>
      <c r="C60" s="121">
        <v>326341</v>
      </c>
    </row>
    <row r="61" spans="1:3">
      <c r="A61" s="120" t="s">
        <v>1631</v>
      </c>
      <c r="B61" s="82" t="s">
        <v>1632</v>
      </c>
      <c r="C61" s="121">
        <v>0</v>
      </c>
    </row>
    <row r="62" spans="1:3">
      <c r="A62" s="120" t="s">
        <v>1633</v>
      </c>
      <c r="B62" s="82" t="s">
        <v>1634</v>
      </c>
      <c r="C62" s="121">
        <v>262962</v>
      </c>
    </row>
    <row r="63" spans="1:3">
      <c r="A63" s="139" t="s">
        <v>1621</v>
      </c>
      <c r="B63" s="123" t="s">
        <v>177</v>
      </c>
      <c r="C63" s="124">
        <v>3691086.9499999997</v>
      </c>
    </row>
    <row r="64" spans="1:3">
      <c r="A64" s="140" t="s">
        <v>1635</v>
      </c>
      <c r="B64" s="128" t="s">
        <v>313</v>
      </c>
      <c r="C64" s="129"/>
    </row>
    <row r="65" spans="1:3">
      <c r="A65" s="120" t="s">
        <v>1636</v>
      </c>
      <c r="B65" s="82" t="s">
        <v>1637</v>
      </c>
      <c r="C65" s="121">
        <v>87697.81</v>
      </c>
    </row>
    <row r="66" spans="1:3">
      <c r="A66" s="120" t="s">
        <v>1638</v>
      </c>
      <c r="B66" s="82" t="s">
        <v>1639</v>
      </c>
      <c r="C66" s="121">
        <v>69990</v>
      </c>
    </row>
    <row r="67" spans="1:3">
      <c r="A67" s="139" t="s">
        <v>1635</v>
      </c>
      <c r="B67" s="123" t="s">
        <v>177</v>
      </c>
      <c r="C67" s="124">
        <v>157687.81</v>
      </c>
    </row>
    <row r="68" spans="1:3">
      <c r="A68" s="140" t="s">
        <v>1640</v>
      </c>
      <c r="B68" s="128" t="s">
        <v>1641</v>
      </c>
      <c r="C68" s="129"/>
    </row>
    <row r="69" spans="1:3">
      <c r="A69" s="120" t="s">
        <v>1642</v>
      </c>
      <c r="B69" s="82" t="s">
        <v>1643</v>
      </c>
      <c r="C69" s="121">
        <v>4227357.43</v>
      </c>
    </row>
    <row r="70" spans="1:3">
      <c r="A70" s="120" t="s">
        <v>1644</v>
      </c>
      <c r="B70" s="82" t="s">
        <v>1645</v>
      </c>
      <c r="C70" s="121">
        <v>2080951.39</v>
      </c>
    </row>
    <row r="71" spans="1:3">
      <c r="A71" s="120" t="s">
        <v>1646</v>
      </c>
      <c r="B71" s="82" t="s">
        <v>1647</v>
      </c>
      <c r="C71" s="121">
        <v>915855.77</v>
      </c>
    </row>
    <row r="72" spans="1:3" ht="25.5">
      <c r="A72" s="120" t="s">
        <v>1648</v>
      </c>
      <c r="B72" s="82" t="s">
        <v>1649</v>
      </c>
      <c r="C72" s="121">
        <v>0</v>
      </c>
    </row>
    <row r="73" spans="1:3">
      <c r="A73" s="120" t="s">
        <v>1650</v>
      </c>
      <c r="B73" s="82" t="s">
        <v>1651</v>
      </c>
      <c r="C73" s="121">
        <v>0</v>
      </c>
    </row>
    <row r="74" spans="1:3">
      <c r="A74" s="120" t="s">
        <v>1652</v>
      </c>
      <c r="B74" s="82" t="s">
        <v>1653</v>
      </c>
      <c r="C74" s="121">
        <v>0</v>
      </c>
    </row>
    <row r="75" spans="1:3">
      <c r="A75" s="120" t="s">
        <v>1654</v>
      </c>
      <c r="B75" s="82" t="s">
        <v>1655</v>
      </c>
      <c r="C75" s="121">
        <v>0</v>
      </c>
    </row>
    <row r="76" spans="1:3">
      <c r="A76" s="139" t="s">
        <v>1640</v>
      </c>
      <c r="B76" s="123" t="s">
        <v>177</v>
      </c>
      <c r="C76" s="124">
        <v>7224164.5899999999</v>
      </c>
    </row>
    <row r="77" spans="1:3" ht="15">
      <c r="A77" s="116" t="s">
        <v>1597</v>
      </c>
      <c r="B77" s="125" t="s">
        <v>155</v>
      </c>
      <c r="C77" s="126">
        <v>16041296.779999999</v>
      </c>
    </row>
    <row r="78" spans="1:3" ht="15">
      <c r="A78" s="118" t="s">
        <v>1656</v>
      </c>
      <c r="B78" s="118" t="s">
        <v>1657</v>
      </c>
      <c r="C78" s="119"/>
    </row>
    <row r="79" spans="1:3">
      <c r="A79" s="140" t="s">
        <v>1658</v>
      </c>
      <c r="B79" s="128" t="s">
        <v>169</v>
      </c>
      <c r="C79" s="129"/>
    </row>
    <row r="80" spans="1:3">
      <c r="A80" s="120" t="s">
        <v>1659</v>
      </c>
      <c r="B80" s="82" t="s">
        <v>1660</v>
      </c>
      <c r="C80" s="121">
        <v>1108.1099999999999</v>
      </c>
    </row>
    <row r="81" spans="1:3">
      <c r="A81" s="140" t="s">
        <v>1661</v>
      </c>
      <c r="B81" s="128" t="s">
        <v>169</v>
      </c>
      <c r="C81" s="129"/>
    </row>
    <row r="82" spans="1:3">
      <c r="A82" s="120" t="s">
        <v>1662</v>
      </c>
      <c r="B82" s="82" t="s">
        <v>1663</v>
      </c>
      <c r="C82" s="121">
        <v>59753.57</v>
      </c>
    </row>
    <row r="83" spans="1:3">
      <c r="A83" s="140" t="s">
        <v>1664</v>
      </c>
      <c r="B83" s="128" t="s">
        <v>169</v>
      </c>
      <c r="C83" s="129"/>
    </row>
    <row r="84" spans="1:3">
      <c r="A84" s="120" t="s">
        <v>1665</v>
      </c>
      <c r="B84" s="82" t="s">
        <v>1666</v>
      </c>
      <c r="C84" s="121">
        <v>38602.400000000001</v>
      </c>
    </row>
    <row r="85" spans="1:3">
      <c r="A85" s="140" t="s">
        <v>1667</v>
      </c>
      <c r="B85" s="128" t="s">
        <v>169</v>
      </c>
      <c r="C85" s="129"/>
    </row>
    <row r="86" spans="1:3">
      <c r="A86" s="120" t="s">
        <v>1668</v>
      </c>
      <c r="B86" s="82" t="s">
        <v>1669</v>
      </c>
      <c r="C86" s="121">
        <v>26559.18</v>
      </c>
    </row>
    <row r="87" spans="1:3">
      <c r="A87" s="140" t="s">
        <v>1670</v>
      </c>
      <c r="B87" s="128" t="s">
        <v>169</v>
      </c>
      <c r="C87" s="129"/>
    </row>
    <row r="88" spans="1:3">
      <c r="A88" s="120" t="s">
        <v>1671</v>
      </c>
      <c r="B88" s="82" t="s">
        <v>1672</v>
      </c>
      <c r="C88" s="121">
        <v>12496.27</v>
      </c>
    </row>
    <row r="89" spans="1:3" ht="15">
      <c r="A89" s="116" t="s">
        <v>1656</v>
      </c>
      <c r="B89" s="125" t="s">
        <v>155</v>
      </c>
      <c r="C89" s="126">
        <v>138519.53</v>
      </c>
    </row>
    <row r="90" spans="1:3" ht="15">
      <c r="A90" s="118" t="s">
        <v>1673</v>
      </c>
      <c r="B90" s="118" t="s">
        <v>1674</v>
      </c>
      <c r="C90" s="119"/>
    </row>
    <row r="91" spans="1:3">
      <c r="A91" s="140" t="s">
        <v>1675</v>
      </c>
      <c r="B91" s="128" t="s">
        <v>169</v>
      </c>
      <c r="C91" s="129"/>
    </row>
    <row r="92" spans="1:3">
      <c r="A92" s="120" t="s">
        <v>1676</v>
      </c>
      <c r="B92" s="82" t="s">
        <v>1674</v>
      </c>
      <c r="C92" s="121">
        <v>85635.82</v>
      </c>
    </row>
    <row r="93" spans="1:3">
      <c r="A93" s="140" t="s">
        <v>1677</v>
      </c>
      <c r="B93" s="128" t="s">
        <v>169</v>
      </c>
      <c r="C93" s="129"/>
    </row>
    <row r="94" spans="1:3">
      <c r="A94" s="120" t="s">
        <v>1678</v>
      </c>
      <c r="B94" s="82" t="s">
        <v>1679</v>
      </c>
      <c r="C94" s="121">
        <v>295087.09999999998</v>
      </c>
    </row>
    <row r="95" spans="1:3">
      <c r="A95" s="140" t="s">
        <v>1680</v>
      </c>
      <c r="B95" s="128" t="s">
        <v>1681</v>
      </c>
      <c r="C95" s="129"/>
    </row>
    <row r="96" spans="1:3">
      <c r="A96" s="120" t="s">
        <v>1682</v>
      </c>
      <c r="B96" s="82" t="s">
        <v>1683</v>
      </c>
      <c r="C96" s="121">
        <v>1014393.62</v>
      </c>
    </row>
    <row r="97" spans="1:3">
      <c r="A97" s="120" t="s">
        <v>1684</v>
      </c>
      <c r="B97" s="82" t="s">
        <v>1685</v>
      </c>
      <c r="C97" s="121">
        <v>152148.17000000001</v>
      </c>
    </row>
    <row r="98" spans="1:3">
      <c r="A98" s="120" t="s">
        <v>1686</v>
      </c>
      <c r="B98" s="82" t="s">
        <v>1687</v>
      </c>
      <c r="C98" s="121">
        <v>0</v>
      </c>
    </row>
    <row r="99" spans="1:3">
      <c r="A99" s="120" t="s">
        <v>1688</v>
      </c>
      <c r="B99" s="82" t="s">
        <v>1689</v>
      </c>
      <c r="C99" s="121">
        <v>0</v>
      </c>
    </row>
    <row r="100" spans="1:3">
      <c r="A100" s="139" t="s">
        <v>1680</v>
      </c>
      <c r="B100" s="123" t="s">
        <v>177</v>
      </c>
      <c r="C100" s="124">
        <v>1166541.79</v>
      </c>
    </row>
    <row r="101" spans="1:3">
      <c r="A101" s="140" t="s">
        <v>1690</v>
      </c>
      <c r="B101" s="128" t="s">
        <v>169</v>
      </c>
      <c r="C101" s="129"/>
    </row>
    <row r="102" spans="1:3">
      <c r="A102" s="120" t="s">
        <v>1691</v>
      </c>
      <c r="B102" s="82" t="s">
        <v>1692</v>
      </c>
      <c r="C102" s="121">
        <v>51388.94</v>
      </c>
    </row>
    <row r="103" spans="1:3">
      <c r="A103" s="140" t="s">
        <v>1693</v>
      </c>
      <c r="B103" s="128" t="s">
        <v>169</v>
      </c>
      <c r="C103" s="129"/>
    </row>
    <row r="104" spans="1:3">
      <c r="A104" s="120" t="s">
        <v>1694</v>
      </c>
      <c r="B104" s="82" t="s">
        <v>1695</v>
      </c>
      <c r="C104" s="121">
        <v>21388.61</v>
      </c>
    </row>
    <row r="105" spans="1:3">
      <c r="A105" s="140" t="s">
        <v>1696</v>
      </c>
      <c r="B105" s="128" t="s">
        <v>169</v>
      </c>
      <c r="C105" s="129"/>
    </row>
    <row r="106" spans="1:3">
      <c r="A106" s="120" t="s">
        <v>1697</v>
      </c>
      <c r="B106" s="82" t="s">
        <v>1698</v>
      </c>
      <c r="C106" s="121">
        <v>0</v>
      </c>
    </row>
    <row r="107" spans="1:3">
      <c r="A107" s="140" t="s">
        <v>1699</v>
      </c>
      <c r="B107" s="128" t="s">
        <v>169</v>
      </c>
      <c r="C107" s="129"/>
    </row>
    <row r="108" spans="1:3">
      <c r="A108" s="120" t="s">
        <v>1700</v>
      </c>
      <c r="B108" s="82" t="s">
        <v>1701</v>
      </c>
      <c r="C108" s="121">
        <v>0</v>
      </c>
    </row>
    <row r="109" spans="1:3">
      <c r="A109" s="140" t="s">
        <v>1702</v>
      </c>
      <c r="B109" s="128" t="s">
        <v>169</v>
      </c>
      <c r="C109" s="129"/>
    </row>
    <row r="110" spans="1:3">
      <c r="A110" s="120" t="s">
        <v>1703</v>
      </c>
      <c r="B110" s="82" t="s">
        <v>1704</v>
      </c>
      <c r="C110" s="121">
        <v>5524.18</v>
      </c>
    </row>
    <row r="111" spans="1:3">
      <c r="A111" s="140" t="s">
        <v>1705</v>
      </c>
      <c r="B111" s="128" t="s">
        <v>169</v>
      </c>
      <c r="C111" s="129"/>
    </row>
    <row r="112" spans="1:3">
      <c r="A112" s="120" t="s">
        <v>1706</v>
      </c>
      <c r="B112" s="82" t="s">
        <v>1707</v>
      </c>
      <c r="C112" s="121">
        <v>966084.44</v>
      </c>
    </row>
    <row r="113" spans="1:3">
      <c r="A113" s="140" t="s">
        <v>1708</v>
      </c>
      <c r="B113" s="128" t="s">
        <v>1709</v>
      </c>
      <c r="C113" s="129"/>
    </row>
    <row r="114" spans="1:3">
      <c r="A114" s="120" t="s">
        <v>1710</v>
      </c>
      <c r="B114" s="82" t="s">
        <v>1711</v>
      </c>
      <c r="C114" s="121">
        <v>4212117.9800000004</v>
      </c>
    </row>
    <row r="115" spans="1:3" ht="15">
      <c r="A115" s="116" t="s">
        <v>1673</v>
      </c>
      <c r="B115" s="125" t="s">
        <v>155</v>
      </c>
      <c r="C115" s="126">
        <v>6803768.8600000003</v>
      </c>
    </row>
    <row r="116" spans="1:3" ht="15">
      <c r="A116" s="118" t="s">
        <v>1712</v>
      </c>
      <c r="B116" s="118" t="s">
        <v>1713</v>
      </c>
      <c r="C116" s="119"/>
    </row>
    <row r="117" spans="1:3">
      <c r="A117" s="140" t="s">
        <v>1714</v>
      </c>
      <c r="B117" s="128" t="s">
        <v>169</v>
      </c>
      <c r="C117" s="129"/>
    </row>
    <row r="118" spans="1:3">
      <c r="A118" s="120" t="s">
        <v>1715</v>
      </c>
      <c r="B118" s="82" t="s">
        <v>1716</v>
      </c>
      <c r="C118" s="121">
        <v>58782.07</v>
      </c>
    </row>
    <row r="119" spans="1:3">
      <c r="A119" s="140" t="s">
        <v>1717</v>
      </c>
      <c r="B119" s="128" t="s">
        <v>169</v>
      </c>
      <c r="C119" s="129"/>
    </row>
    <row r="120" spans="1:3">
      <c r="A120" s="120" t="s">
        <v>1718</v>
      </c>
      <c r="B120" s="82" t="s">
        <v>1719</v>
      </c>
      <c r="C120" s="121">
        <v>567997.76</v>
      </c>
    </row>
    <row r="121" spans="1:3">
      <c r="A121" s="140" t="s">
        <v>1720</v>
      </c>
      <c r="B121" s="128" t="s">
        <v>169</v>
      </c>
      <c r="C121" s="129"/>
    </row>
    <row r="122" spans="1:3">
      <c r="A122" s="120" t="s">
        <v>1721</v>
      </c>
      <c r="B122" s="82" t="s">
        <v>1722</v>
      </c>
      <c r="C122" s="121">
        <v>45905.27</v>
      </c>
    </row>
    <row r="123" spans="1:3">
      <c r="A123" s="140" t="s">
        <v>1723</v>
      </c>
      <c r="B123" s="128" t="s">
        <v>169</v>
      </c>
      <c r="C123" s="129"/>
    </row>
    <row r="124" spans="1:3">
      <c r="A124" s="120" t="s">
        <v>1724</v>
      </c>
      <c r="B124" s="82" t="s">
        <v>1725</v>
      </c>
      <c r="C124" s="121">
        <v>409620.95</v>
      </c>
    </row>
    <row r="125" spans="1:3">
      <c r="A125" s="140" t="s">
        <v>1726</v>
      </c>
      <c r="B125" s="128" t="s">
        <v>1727</v>
      </c>
      <c r="C125" s="129"/>
    </row>
    <row r="126" spans="1:3">
      <c r="A126" s="120" t="s">
        <v>1728</v>
      </c>
      <c r="B126" s="82" t="s">
        <v>1729</v>
      </c>
      <c r="C126" s="121">
        <v>0</v>
      </c>
    </row>
    <row r="127" spans="1:3">
      <c r="A127" s="120" t="s">
        <v>1730</v>
      </c>
      <c r="B127" s="82" t="s">
        <v>1731</v>
      </c>
      <c r="C127" s="121">
        <v>44293.5</v>
      </c>
    </row>
    <row r="128" spans="1:3">
      <c r="A128" s="139" t="s">
        <v>1726</v>
      </c>
      <c r="B128" s="123" t="s">
        <v>177</v>
      </c>
      <c r="C128" s="124">
        <v>44293.5</v>
      </c>
    </row>
    <row r="129" spans="1:3" ht="15">
      <c r="A129" s="116" t="s">
        <v>1712</v>
      </c>
      <c r="B129" s="125" t="s">
        <v>155</v>
      </c>
      <c r="C129" s="126">
        <v>1126599.55</v>
      </c>
    </row>
    <row r="130" spans="1:3" ht="15">
      <c r="A130" s="118" t="s">
        <v>1732</v>
      </c>
      <c r="B130" s="118" t="s">
        <v>1733</v>
      </c>
      <c r="C130" s="119"/>
    </row>
    <row r="131" spans="1:3">
      <c r="A131" s="140" t="s">
        <v>1734</v>
      </c>
      <c r="B131" s="128" t="s">
        <v>169</v>
      </c>
      <c r="C131" s="129"/>
    </row>
    <row r="132" spans="1:3">
      <c r="A132" s="120" t="s">
        <v>1735</v>
      </c>
      <c r="B132" s="82" t="s">
        <v>1736</v>
      </c>
      <c r="C132" s="121">
        <v>10855.1</v>
      </c>
    </row>
    <row r="133" spans="1:3">
      <c r="A133" s="140" t="s">
        <v>1737</v>
      </c>
      <c r="B133" s="128" t="s">
        <v>169</v>
      </c>
      <c r="C133" s="129"/>
    </row>
    <row r="134" spans="1:3">
      <c r="A134" s="120" t="s">
        <v>1738</v>
      </c>
      <c r="B134" s="82" t="s">
        <v>1739</v>
      </c>
      <c r="C134" s="121">
        <v>59183.35</v>
      </c>
    </row>
    <row r="135" spans="1:3">
      <c r="A135" s="140" t="s">
        <v>1740</v>
      </c>
      <c r="B135" s="128" t="s">
        <v>169</v>
      </c>
      <c r="C135" s="129"/>
    </row>
    <row r="136" spans="1:3">
      <c r="A136" s="120" t="s">
        <v>1741</v>
      </c>
      <c r="B136" s="82" t="s">
        <v>1742</v>
      </c>
      <c r="C136" s="121">
        <v>50461.3</v>
      </c>
    </row>
    <row r="137" spans="1:3">
      <c r="A137" s="144" t="s">
        <v>1743</v>
      </c>
      <c r="B137" s="145" t="s">
        <v>1744</v>
      </c>
      <c r="C137" s="146">
        <v>160595511.80000001</v>
      </c>
    </row>
    <row r="138" spans="1:3" ht="15">
      <c r="A138" s="116" t="s">
        <v>1732</v>
      </c>
      <c r="B138" s="125" t="s">
        <v>155</v>
      </c>
      <c r="C138" s="126">
        <v>120499.75</v>
      </c>
    </row>
    <row r="139" spans="1:3" ht="15">
      <c r="A139" s="118" t="s">
        <v>1745</v>
      </c>
      <c r="B139" s="118" t="s">
        <v>1746</v>
      </c>
      <c r="C139" s="119"/>
    </row>
    <row r="140" spans="1:3">
      <c r="A140" s="140" t="s">
        <v>1747</v>
      </c>
      <c r="B140" s="128" t="s">
        <v>169</v>
      </c>
      <c r="C140" s="129"/>
    </row>
    <row r="141" spans="1:3">
      <c r="A141" s="120" t="s">
        <v>1748</v>
      </c>
      <c r="B141" s="82" t="s">
        <v>1749</v>
      </c>
      <c r="C141" s="121">
        <v>24713.15</v>
      </c>
    </row>
    <row r="142" spans="1:3">
      <c r="A142" s="140" t="s">
        <v>1750</v>
      </c>
      <c r="B142" s="128" t="s">
        <v>169</v>
      </c>
      <c r="C142" s="129"/>
    </row>
    <row r="143" spans="1:3">
      <c r="A143" s="120" t="s">
        <v>1751</v>
      </c>
      <c r="B143" s="82" t="s">
        <v>1752</v>
      </c>
      <c r="C143" s="121">
        <v>0</v>
      </c>
    </row>
    <row r="144" spans="1:3">
      <c r="A144" s="140" t="s">
        <v>1753</v>
      </c>
      <c r="B144" s="128" t="s">
        <v>169</v>
      </c>
      <c r="C144" s="129"/>
    </row>
    <row r="145" spans="1:3">
      <c r="A145" s="120" t="s">
        <v>1754</v>
      </c>
      <c r="B145" s="82" t="s">
        <v>1755</v>
      </c>
      <c r="C145" s="121">
        <v>927840.74</v>
      </c>
    </row>
    <row r="146" spans="1:3">
      <c r="A146" s="140" t="s">
        <v>1756</v>
      </c>
      <c r="B146" s="128" t="s">
        <v>169</v>
      </c>
      <c r="C146" s="129"/>
    </row>
    <row r="147" spans="1:3">
      <c r="A147" s="120" t="s">
        <v>1757</v>
      </c>
      <c r="B147" s="82" t="s">
        <v>1758</v>
      </c>
      <c r="C147" s="121">
        <v>18725120.530000001</v>
      </c>
    </row>
    <row r="148" spans="1:3">
      <c r="A148" s="140" t="s">
        <v>1759</v>
      </c>
      <c r="B148" s="128" t="s">
        <v>1760</v>
      </c>
      <c r="C148" s="129"/>
    </row>
    <row r="149" spans="1:3">
      <c r="A149" s="120" t="s">
        <v>1761</v>
      </c>
      <c r="B149" s="82" t="s">
        <v>1762</v>
      </c>
      <c r="C149" s="121">
        <v>1140271.08</v>
      </c>
    </row>
    <row r="150" spans="1:3">
      <c r="A150" s="140" t="s">
        <v>1763</v>
      </c>
      <c r="B150" s="128" t="s">
        <v>169</v>
      </c>
      <c r="C150" s="129"/>
    </row>
    <row r="151" spans="1:3">
      <c r="A151" s="120" t="s">
        <v>1764</v>
      </c>
      <c r="B151" s="82" t="s">
        <v>1765</v>
      </c>
      <c r="C151" s="121">
        <v>48187.39</v>
      </c>
    </row>
    <row r="152" spans="1:3">
      <c r="A152" s="140" t="s">
        <v>1766</v>
      </c>
      <c r="B152" s="128" t="s">
        <v>1767</v>
      </c>
      <c r="C152" s="129"/>
    </row>
    <row r="153" spans="1:3">
      <c r="A153" s="120" t="s">
        <v>1768</v>
      </c>
      <c r="B153" s="82" t="s">
        <v>1769</v>
      </c>
      <c r="C153" s="121">
        <v>13111.05</v>
      </c>
    </row>
    <row r="154" spans="1:3">
      <c r="A154" s="140" t="s">
        <v>1770</v>
      </c>
      <c r="B154" s="128" t="s">
        <v>169</v>
      </c>
      <c r="C154" s="129"/>
    </row>
    <row r="155" spans="1:3">
      <c r="A155" s="120" t="s">
        <v>1771</v>
      </c>
      <c r="B155" s="82" t="s">
        <v>1772</v>
      </c>
      <c r="C155" s="121">
        <v>0</v>
      </c>
    </row>
    <row r="156" spans="1:3">
      <c r="A156" s="140" t="s">
        <v>1773</v>
      </c>
      <c r="B156" s="128" t="s">
        <v>169</v>
      </c>
      <c r="C156" s="129"/>
    </row>
    <row r="157" spans="1:3">
      <c r="A157" s="120" t="s">
        <v>1774</v>
      </c>
      <c r="B157" s="82" t="s">
        <v>1775</v>
      </c>
      <c r="C157" s="121">
        <v>2753.25</v>
      </c>
    </row>
    <row r="158" spans="1:3">
      <c r="A158" s="140" t="s">
        <v>1776</v>
      </c>
      <c r="B158" s="128" t="s">
        <v>1777</v>
      </c>
      <c r="C158" s="129"/>
    </row>
    <row r="159" spans="1:3">
      <c r="A159" s="120" t="s">
        <v>1778</v>
      </c>
      <c r="B159" s="82" t="s">
        <v>1779</v>
      </c>
      <c r="C159" s="121">
        <v>0</v>
      </c>
    </row>
    <row r="160" spans="1:3">
      <c r="A160" s="120" t="s">
        <v>1780</v>
      </c>
      <c r="B160" s="82" t="s">
        <v>1781</v>
      </c>
      <c r="C160" s="121">
        <v>430141.51</v>
      </c>
    </row>
    <row r="161" spans="1:3">
      <c r="A161" s="120" t="s">
        <v>1782</v>
      </c>
      <c r="B161" s="82" t="s">
        <v>1783</v>
      </c>
      <c r="C161" s="121">
        <v>27317.77</v>
      </c>
    </row>
    <row r="162" spans="1:3">
      <c r="A162" s="120" t="s">
        <v>1784</v>
      </c>
      <c r="B162" s="82" t="s">
        <v>1785</v>
      </c>
      <c r="C162" s="121">
        <v>47517.18</v>
      </c>
    </row>
    <row r="163" spans="1:3">
      <c r="A163" s="120" t="s">
        <v>1786</v>
      </c>
      <c r="B163" s="82" t="s">
        <v>1787</v>
      </c>
      <c r="C163" s="121">
        <v>706923.54</v>
      </c>
    </row>
    <row r="164" spans="1:3">
      <c r="A164" s="120" t="s">
        <v>1788</v>
      </c>
      <c r="B164" s="82" t="s">
        <v>1789</v>
      </c>
      <c r="C164" s="121">
        <v>3115555.89</v>
      </c>
    </row>
    <row r="165" spans="1:3">
      <c r="A165" s="139" t="s">
        <v>1776</v>
      </c>
      <c r="B165" s="123" t="s">
        <v>177</v>
      </c>
      <c r="C165" s="124">
        <v>4327455.8900000006</v>
      </c>
    </row>
    <row r="166" spans="1:3" ht="15">
      <c r="A166" s="116" t="s">
        <v>1745</v>
      </c>
      <c r="B166" s="125" t="s">
        <v>155</v>
      </c>
      <c r="C166" s="126">
        <v>25209453.080000002</v>
      </c>
    </row>
    <row r="167" spans="1:3" ht="15">
      <c r="A167" s="118" t="s">
        <v>1790</v>
      </c>
      <c r="B167" s="118" t="s">
        <v>169</v>
      </c>
      <c r="C167" s="119"/>
    </row>
    <row r="168" spans="1:3">
      <c r="A168" s="120" t="s">
        <v>1791</v>
      </c>
      <c r="B168" s="82" t="s">
        <v>1792</v>
      </c>
      <c r="C168" s="121">
        <v>25209453.079999998</v>
      </c>
    </row>
    <row r="169" spans="1:3">
      <c r="A169" s="120" t="s">
        <v>1793</v>
      </c>
      <c r="B169" s="82" t="s">
        <v>1794</v>
      </c>
      <c r="C169" s="121">
        <v>135386058.72</v>
      </c>
    </row>
    <row r="170" spans="1:3" ht="15">
      <c r="A170" s="141"/>
      <c r="B170" s="141"/>
      <c r="C170" s="147"/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2019</oddHeader>
    <oddFooter>&amp;LSatzart 21&amp;CBetr.-Nr.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16</vt:i4>
      </vt:variant>
    </vt:vector>
  </HeadingPairs>
  <TitlesOfParts>
    <vt:vector size="29" baseType="lpstr">
      <vt:lpstr>Deckblatt</vt:lpstr>
      <vt:lpstr>KL_0</vt:lpstr>
      <vt:lpstr>KL_1</vt:lpstr>
      <vt:lpstr>KL_2</vt:lpstr>
      <vt:lpstr>KL_3</vt:lpstr>
      <vt:lpstr>KL_4</vt:lpstr>
      <vt:lpstr>KL_5</vt:lpstr>
      <vt:lpstr>KL_6</vt:lpstr>
      <vt:lpstr>KL_7</vt:lpstr>
      <vt:lpstr>C</vt:lpstr>
      <vt:lpstr>D</vt:lpstr>
      <vt:lpstr>F1</vt:lpstr>
      <vt:lpstr>F3</vt:lpstr>
      <vt:lpstr>Deckblatt!Druckbereich</vt:lpstr>
      <vt:lpstr>'C'!Drucktitel</vt:lpstr>
      <vt:lpstr>D!Drucktitel</vt:lpstr>
      <vt:lpstr>'F1'!Drucktitel</vt:lpstr>
      <vt:lpstr>'F3'!Drucktitel</vt:lpstr>
      <vt:lpstr>KL_0!Drucktitel</vt:lpstr>
      <vt:lpstr>KL_1!Drucktitel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Armin</dc:creator>
  <cp:lastModifiedBy>Adam-Wintjen, Christiane</cp:lastModifiedBy>
  <cp:lastPrinted>2018-12-05T10:17:35Z</cp:lastPrinted>
  <dcterms:created xsi:type="dcterms:W3CDTF">2009-12-28T13:51:20Z</dcterms:created>
  <dcterms:modified xsi:type="dcterms:W3CDTF">2022-01-17T09:33:32Z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