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archiv\KV451\2018\3. Quartal 2018\"/>
    </mc:Choice>
  </mc:AlternateContent>
  <bookViews>
    <workbookView xWindow="8091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J9" i="50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8" i="50"/>
  <c r="H34" i="50" l="1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5" i="50"/>
  <c r="H11" i="50" s="1"/>
  <c r="H14" i="50"/>
  <c r="H13" i="50"/>
  <c r="H12" i="50"/>
  <c r="H10" i="50"/>
  <c r="H9" i="50"/>
  <c r="H8" i="50"/>
  <c r="H16" i="50" l="1"/>
</calcChain>
</file>

<file path=xl/sharedStrings.xml><?xml version="1.0" encoding="utf-8"?>
<sst xmlns="http://schemas.openxmlformats.org/spreadsheetml/2006/main" count="1876" uniqueCount="1348">
  <si>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</si>
  <si>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</si>
  <si>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</si>
  <si>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</si>
  <si>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</si>
  <si>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</si>
  <si>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</si>
  <si>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</si>
  <si>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</si>
  <si>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</si>
  <si>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</si>
  <si>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</si>
  <si>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</si>
  <si>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</si>
  <si>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</si>
  <si>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</si>
  <si>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</si>
  <si>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</si>
  <si>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</si>
  <si>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</si>
  <si>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</si>
  <si>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</si>
  <si>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</si>
  <si>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</si>
  <si>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</si>
  <si>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</si>
  <si>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</si>
  <si>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</si>
  <si>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</si>
  <si>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</si>
  <si>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</si>
  <si>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</si>
  <si>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</si>
  <si>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</si>
  <si>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</si>
  <si>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</si>
  <si>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</si>
  <si>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</si>
  <si>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</si>
  <si>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</si>
  <si>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</si>
  <si>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</si>
  <si>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</si>
  <si>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</si>
  <si>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</si>
  <si>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</si>
  <si>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</si>
  <si>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</si>
  <si>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</si>
  <si>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</si>
  <si>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</si>
  <si>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</si>
  <si>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</si>
  <si>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</si>
  <si>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</si>
  <si>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</si>
  <si>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</si>
  <si>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</si>
  <si>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</si>
  <si>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</si>
  <si>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</si>
  <si>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</si>
  <si>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</si>
  <si>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</si>
  <si>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</si>
  <si>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</si>
  <si>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</si>
  <si>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</si>
  <si>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</si>
  <si>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</si>
  <si>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</si>
  <si>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</si>
  <si>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</si>
  <si>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</si>
  <si>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</si>
  <si>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</si>
  <si>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</si>
  <si>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</si>
  <si>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</si>
  <si>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</si>
  <si>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</si>
  <si>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</si>
  <si>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</si>
  <si>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</si>
  <si>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</si>
  <si>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</si>
  <si>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</si>
  <si>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</si>
  <si>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</si>
  <si>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</si>
  <si>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</si>
  <si>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</si>
  <si>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</si>
  <si>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</si>
  <si>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</si>
  <si>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</si>
  <si>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</si>
  <si>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</si>
  <si>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</si>
  <si>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</si>
  <si>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</si>
  <si>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</si>
  <si>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</si>
  <si>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</si>
  <si>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</si>
  <si>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</si>
  <si>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</si>
  <si>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</si>
  <si>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</si>
  <si>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</si>
  <si>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</si>
  <si>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</si>
  <si>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</si>
  <si>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</si>
  <si>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</si>
  <si>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</si>
  <si>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</si>
  <si>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</si>
  <si>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</si>
  <si>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</si>
  <si>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</si>
  <si>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</si>
  <si>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</si>
  <si>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</si>
  <si>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</si>
  <si>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</si>
  <si>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</si>
  <si>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</si>
  <si>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</si>
  <si>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</si>
  <si>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</si>
  <si>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</si>
  <si>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</si>
  <si>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</si>
  <si>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</si>
  <si>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</si>
  <si>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</si>
  <si>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</si>
  <si>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</si>
  <si>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</si>
  <si>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</si>
  <si>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</si>
  <si>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</si>
  <si>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</si>
  <si>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</si>
  <si>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</si>
  <si>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</si>
  <si>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</si>
  <si>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</si>
  <si>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</si>
  <si>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</si>
  <si>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</si>
  <si>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</si>
  <si>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</si>
  <si>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</si>
  <si>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</si>
  <si>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</si>
  <si>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</si>
  <si>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</si>
  <si>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</si>
  <si>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</si>
  <si>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</si>
  <si>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</si>
  <si>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</si>
  <si>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KVLG 1989, dem Infektionsschutzgesetz, dem Anti-D-Hilfe-Gesetz und Art. 63 GRG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</si>
  <si>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</si>
  <si>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</si>
  <si>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</si>
  <si>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</si>
  <si>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</si>
  <si>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</si>
  <si>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</si>
  <si>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</si>
  <si>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</si>
  <si>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</si>
  <si>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</si>
  <si>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</si>
  <si>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</si>
  <si>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</si>
  <si>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</si>
  <si>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</si>
  <si>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</si>
  <si>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</si>
  <si>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</si>
  <si>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</si>
  <si>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</si>
  <si>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</si>
  <si>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</si>
  <si>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</si>
  <si>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</si>
  <si>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</si>
  <si>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</si>
  <si>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</si>
  <si>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</si>
  <si>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</si>
  <si>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</si>
  <si>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</si>
  <si>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</si>
  <si>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</si>
  <si>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</si>
  <si>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</si>
  <si>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</si>
  <si>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</si>
  <si>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</si>
  <si>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03260</t>
  </si>
  <si>
    <t>Beteiligung des Bundes an Aufwendungen nach § 221 SGB V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</si>
  <si>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</si>
  <si>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</si>
  <si>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</si>
  <si>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</si>
  <si>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</si>
  <si>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</si>
  <si>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</si>
  <si>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</si>
  <si>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</si>
  <si>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</si>
  <si>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</si>
  <si>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</si>
  <si>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</si>
  <si>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</si>
  <si>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</si>
  <si>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</si>
  <si>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</si>
  <si>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</si>
  <si>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</si>
  <si>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</si>
  <si>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</si>
  <si>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</si>
  <si>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</si>
  <si>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</si>
  <si>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</si>
  <si>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</si>
  <si>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</si>
  <si>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</si>
  <si>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</si>
  <si>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</si>
  <si>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</si>
  <si>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</si>
  <si>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</si>
  <si>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</si>
  <si>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</si>
  <si>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</si>
  <si>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</si>
  <si>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</si>
  <si>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</si>
  <si>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</si>
  <si>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</si>
  <si>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</si>
  <si>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</si>
  <si>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</si>
  <si>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</si>
  <si>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</si>
  <si>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</si>
  <si>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</si>
  <si>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</si>
  <si>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</si>
  <si>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</si>
  <si>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</si>
  <si>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</si>
  <si>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</si>
  <si>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</si>
  <si>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</si>
  <si>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</si>
  <si>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</si>
  <si>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</si>
  <si>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</si>
  <si>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</si>
  <si>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</si>
  <si>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</si>
  <si>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</si>
  <si>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</si>
  <si>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</si>
  <si>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</si>
  <si>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</si>
  <si>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</si>
  <si>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</si>
  <si>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</si>
  <si>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</si>
  <si>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</si>
  <si>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</si>
  <si>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</si>
  <si>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</si>
  <si>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</si>
  <si>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</si>
  <si>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</si>
  <si>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</si>
  <si>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</si>
  <si>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</si>
  <si>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</si>
  <si>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</si>
  <si>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</si>
  <si>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</si>
  <si>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</si>
  <si>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</si>
  <si>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</si>
  <si>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</si>
  <si>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</si>
  <si>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</si>
  <si>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</si>
  <si>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</si>
  <si>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</si>
  <si>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</si>
  <si>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</si>
  <si>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</si>
  <si>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</si>
  <si>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</si>
  <si>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</si>
  <si>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</si>
  <si>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</si>
  <si>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</si>
  <si>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</si>
  <si>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</si>
  <si>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</si>
  <si>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</si>
  <si>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</si>
  <si>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</si>
  <si>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</si>
  <si>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</si>
  <si>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</si>
  <si>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</si>
  <si>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</si>
  <si>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</si>
  <si>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</si>
  <si>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</si>
  <si>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</si>
  <si>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</si>
  <si>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</si>
  <si>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</si>
  <si>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</si>
  <si>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</si>
  <si>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</si>
  <si>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</si>
  <si>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</si>
  <si>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</si>
  <si>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</si>
  <si>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</si>
  <si>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</si>
  <si>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</si>
  <si>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</si>
  <si>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</si>
  <si>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</si>
  <si>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</si>
  <si>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</si>
  <si>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</si>
  <si>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</si>
  <si>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</si>
  <si>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</si>
  <si>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</si>
  <si>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</si>
  <si>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</si>
  <si>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</si>
  <si>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</si>
  <si>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</si>
  <si>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</si>
  <si>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</si>
  <si>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</si>
  <si>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</si>
  <si>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</si>
  <si>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</si>
  <si>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</si>
  <si>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</si>
  <si>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</si>
  <si>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</si>
  <si>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</si>
  <si>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</si>
  <si>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</si>
  <si>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</si>
  <si>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</si>
  <si>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</si>
  <si>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</si>
  <si>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</si>
  <si>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</si>
  <si>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 xml:space="preserve">    430</t>
  </si>
  <si>
    <t>04300</t>
  </si>
  <si>
    <t xml:space="preserve">    433</t>
  </si>
  <si>
    <t>04330</t>
  </si>
  <si>
    <t>Pauschale für die Digitalisierung der Verordnungsblätter</t>
  </si>
  <si>
    <t xml:space="preserve">    434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</si>
  <si>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</si>
  <si>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</si>
  <si>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</si>
  <si>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</si>
  <si>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</si>
  <si>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</si>
  <si>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</si>
  <si>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</si>
  <si>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</si>
  <si>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</si>
  <si>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</si>
  <si>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</si>
  <si>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</si>
  <si>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</si>
  <si>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</si>
  <si>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</si>
  <si>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</si>
  <si>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</si>
  <si>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</si>
  <si>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</si>
  <si>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</si>
  <si>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</si>
  <si>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</si>
  <si>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</si>
  <si>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</si>
  <si>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</si>
  <si>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</si>
  <si>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</si>
  <si>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</si>
  <si>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</si>
  <si>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</si>
  <si>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</si>
  <si>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</si>
  <si>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</si>
  <si>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</si>
  <si>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</si>
  <si>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</si>
  <si>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</si>
  <si>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</si>
  <si>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</si>
  <si>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</si>
  <si>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</si>
  <si>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</si>
  <si>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</si>
  <si>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</si>
  <si>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</si>
  <si>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</si>
  <si>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</si>
  <si>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</si>
  <si>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</si>
  <si>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</si>
  <si>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</si>
  <si>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</si>
  <si>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</si>
  <si>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</si>
  <si>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</si>
  <si>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</si>
  <si>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Physikalische Therapie - vertragsärztliche/vertragszahnärztliche Versorgung -</t>
  </si>
  <si>
    <t>04500</t>
  </si>
  <si>
    <t>Physikalische Therapie - nur vertragsärztliche Versorgung -</t>
  </si>
  <si>
    <t>04503</t>
  </si>
  <si>
    <t>Physikalische 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</si>
  <si>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</si>
  <si>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</si>
  <si>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</si>
  <si>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</si>
  <si>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</si>
  <si>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</si>
  <si>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</si>
  <si>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</si>
  <si>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</si>
  <si>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</si>
  <si>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</si>
  <si>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</si>
  <si>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</si>
  <si>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</si>
  <si>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</si>
  <si>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</si>
  <si>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</si>
  <si>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</si>
  <si>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</si>
  <si>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</si>
  <si>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</si>
  <si>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</si>
  <si>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</si>
  <si>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</si>
  <si>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</si>
  <si>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</si>
  <si>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</si>
  <si>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</si>
  <si>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</si>
  <si>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</si>
  <si>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</si>
  <si>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</si>
  <si>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</si>
  <si>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</si>
  <si>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</si>
  <si>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</si>
  <si>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</si>
  <si>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</si>
  <si>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</si>
  <si>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</si>
  <si>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</si>
  <si>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</si>
  <si>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</si>
  <si>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</si>
  <si>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</si>
  <si>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</si>
  <si>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</si>
  <si>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</si>
  <si>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</si>
  <si>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</si>
  <si>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</si>
  <si>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</si>
  <si>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</si>
  <si>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</si>
  <si>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</si>
  <si>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</si>
  <si>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</si>
  <si>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</si>
  <si>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</si>
  <si>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</si>
  <si>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</si>
  <si>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</si>
  <si>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</si>
  <si>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</si>
  <si>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</si>
  <si>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</si>
  <si>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</si>
  <si>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</si>
  <si>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</si>
  <si>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</si>
  <si>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</si>
  <si>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</si>
  <si>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</si>
  <si>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</si>
  <si>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</si>
  <si>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</si>
  <si>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</si>
  <si>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</si>
  <si>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</si>
  <si>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</si>
  <si>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</si>
  <si>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</si>
  <si>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</si>
  <si>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</si>
  <si>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</si>
  <si>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</si>
  <si>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</si>
  <si>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</si>
  <si>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</si>
  <si>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</si>
  <si>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</si>
  <si>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</si>
  <si>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</si>
  <si>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</si>
  <si>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</si>
  <si>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</si>
  <si>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</si>
  <si>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</si>
  <si>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</si>
  <si>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</si>
  <si>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</si>
  <si>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</si>
  <si>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</si>
  <si>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</si>
  <si>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</si>
  <si>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</si>
  <si>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</si>
  <si>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</si>
  <si>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</si>
  <si>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</si>
  <si>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</si>
  <si>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</si>
  <si>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</si>
  <si>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</si>
  <si>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</si>
  <si>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</si>
  <si>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</si>
  <si>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</si>
  <si>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</si>
  <si>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</si>
  <si>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</si>
  <si>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</si>
  <si>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</si>
  <si>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</si>
  <si>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</si>
  <si>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</si>
  <si>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</si>
  <si>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</si>
  <si>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</si>
  <si>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</si>
  <si>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</si>
  <si>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</si>
  <si>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</si>
  <si>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</si>
  <si>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</si>
  <si>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</si>
  <si>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</si>
  <si>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</si>
  <si>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</si>
  <si>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</si>
  <si>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</si>
  <si>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</si>
  <si>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</si>
  <si>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</si>
  <si>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</si>
  <si>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</si>
  <si>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</si>
  <si>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</si>
  <si>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</si>
  <si>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</si>
  <si>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</si>
  <si>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</si>
  <si>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</si>
  <si>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</si>
  <si>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</si>
  <si>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</si>
  <si>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</si>
  <si>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</si>
  <si>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</si>
  <si>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</si>
  <si>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</si>
  <si>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</si>
  <si>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</si>
  <si>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</si>
  <si>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</si>
  <si>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</si>
  <si>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</si>
  <si>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</si>
  <si>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</si>
  <si>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</si>
  <si>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05155</t>
  </si>
  <si>
    <t>Betriebliche Gesundheitsförderung/Prävention arbeitsbedingter Gesundheitsgefahren - Betriebliche Gesundheitsförderung nach § 20b SGB V, Prävention arbeitsbedingter Gesundheitsgefahren nach § 20c SGB V</t>
  </si>
  <si>
    <t>05156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</si>
  <si>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</si>
  <si>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</si>
  <si>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</si>
  <si>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</si>
  <si>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</si>
  <si>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</si>
  <si>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</si>
  <si>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</si>
  <si>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</si>
  <si>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</si>
  <si>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</si>
  <si>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</si>
  <si>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</si>
  <si>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</si>
  <si>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</si>
  <si>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</si>
  <si>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</si>
  <si>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</si>
  <si>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</si>
  <si>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</si>
  <si>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</si>
  <si>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</si>
  <si>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</si>
  <si>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</si>
  <si>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</si>
  <si>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</si>
  <si>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</si>
  <si>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</si>
  <si>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</si>
  <si>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</si>
  <si>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</si>
  <si>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</si>
  <si>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</si>
  <si>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</si>
  <si>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</si>
  <si>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</si>
  <si>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</si>
  <si>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</si>
  <si>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</si>
  <si>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</si>
  <si>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</si>
  <si>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</si>
  <si>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</si>
  <si>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</si>
  <si>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</si>
  <si>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</si>
  <si>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</si>
  <si>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</si>
  <si>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</si>
  <si>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</si>
  <si>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</si>
  <si>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</si>
  <si>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</si>
  <si>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</si>
  <si>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</si>
  <si>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</si>
  <si>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</si>
  <si>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</si>
  <si>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</si>
  <si>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</si>
  <si>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</si>
  <si>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</si>
  <si>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</si>
  <si>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</si>
  <si>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</si>
  <si>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</si>
  <si>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</si>
  <si>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</si>
  <si>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</si>
  <si>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</si>
  <si>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</si>
  <si>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</si>
  <si>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</si>
  <si>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</si>
  <si>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</si>
  <si>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</si>
  <si>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</si>
  <si>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</si>
  <si>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</si>
  <si>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</si>
  <si>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</si>
  <si>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</si>
  <si>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</si>
  <si>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</si>
  <si>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</si>
  <si>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</si>
  <si>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</si>
  <si>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</si>
  <si>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</si>
  <si>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</si>
  <si>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</si>
  <si>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</si>
  <si>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</si>
  <si>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</si>
  <si>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</si>
  <si>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</si>
  <si>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</si>
  <si>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</si>
  <si>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</si>
  <si>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</si>
  <si>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</si>
  <si>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</si>
  <si>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</si>
  <si>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</si>
  <si>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30 SGB IX i. V. m. § 56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</si>
  <si>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</si>
  <si>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</si>
  <si>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</si>
  <si>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</si>
  <si>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</si>
  <si>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</si>
  <si>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</si>
  <si>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</si>
  <si>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</si>
  <si>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</si>
  <si>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</si>
  <si>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</si>
  <si>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</si>
  <si>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</si>
  <si>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</si>
  <si>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</si>
  <si>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</si>
  <si>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</si>
  <si>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</si>
  <si>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</si>
  <si>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</si>
  <si>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</si>
  <si>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</si>
  <si>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</si>
  <si>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</si>
  <si>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</si>
  <si>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</si>
  <si>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</si>
  <si>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</si>
  <si>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</si>
  <si>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</si>
  <si>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</si>
  <si>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</si>
  <si>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</si>
  <si>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</si>
  <si>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</si>
  <si>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</si>
  <si>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</si>
  <si>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</si>
  <si>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</si>
  <si>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</si>
  <si>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</si>
  <si>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</si>
  <si>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</si>
  <si>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</si>
  <si>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</si>
  <si>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</si>
  <si>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</si>
  <si>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</si>
  <si>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</si>
  <si>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</si>
  <si>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</si>
  <si>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</si>
  <si>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</si>
  <si>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</si>
  <si>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</si>
  <si>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</si>
  <si>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</si>
  <si>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</si>
  <si>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</si>
  <si>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</si>
  <si>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</si>
  <si>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</si>
  <si>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</si>
  <si>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</si>
  <si>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</si>
  <si>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</si>
  <si>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</si>
  <si>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</si>
  <si>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</si>
  <si>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</si>
  <si>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</si>
  <si>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</si>
  <si>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</si>
  <si>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</si>
  <si>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</si>
  <si>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</si>
  <si>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</si>
  <si>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</si>
  <si>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</si>
  <si>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</si>
  <si>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</si>
  <si>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</si>
  <si>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</si>
  <si>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</si>
  <si>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</si>
  <si>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</si>
  <si>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</si>
  <si>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</si>
  <si>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</si>
  <si>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05750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</si>
  <si>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</si>
  <si>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</si>
  <si>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</si>
  <si>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</si>
  <si>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</si>
  <si>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</si>
  <si>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</si>
  <si>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</si>
  <si>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</si>
  <si>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</si>
  <si>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</si>
  <si>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</si>
  <si>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</si>
  <si>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</si>
  <si>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</si>
  <si>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</si>
  <si>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</si>
  <si>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</si>
  <si>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</si>
  <si>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</si>
  <si>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</si>
  <si>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</si>
  <si>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</si>
  <si>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</si>
  <si>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</si>
  <si>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</si>
  <si>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</si>
  <si>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</si>
  <si>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</si>
  <si>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</si>
  <si>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</si>
  <si>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</si>
  <si>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</si>
  <si>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</si>
  <si>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</si>
  <si>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</si>
  <si>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</si>
  <si>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</si>
  <si>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</si>
  <si>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</si>
  <si>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</si>
  <si>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</si>
  <si>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</si>
  <si>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 xml:space="preserve">    591</t>
  </si>
  <si>
    <t>05910</t>
  </si>
  <si>
    <t>Gutachterkosten im Zusammenhang mit der Leistungsgewährung (ohne 590)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</si>
  <si>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</si>
  <si>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</si>
  <si>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</si>
  <si>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</si>
  <si>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</si>
  <si>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</si>
  <si>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</si>
  <si>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</si>
  <si>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</si>
  <si>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</si>
  <si>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</si>
  <si>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</si>
  <si>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</si>
  <si>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</si>
  <si>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</si>
  <si>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</si>
  <si>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</si>
  <si>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</si>
  <si>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</si>
  <si>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</si>
  <si>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</si>
  <si>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</si>
  <si>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</si>
  <si>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</si>
  <si>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</si>
  <si>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</si>
  <si>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</si>
  <si>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</si>
  <si>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</si>
  <si>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</si>
  <si>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</si>
  <si>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</si>
  <si>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</si>
  <si>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</si>
  <si>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</si>
  <si>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</si>
  <si>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</si>
  <si>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</si>
  <si>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</si>
  <si>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</si>
  <si>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</si>
  <si>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</si>
  <si>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</si>
  <si>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</si>
  <si>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</si>
  <si>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</si>
  <si>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</si>
  <si>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</si>
  <si>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</si>
  <si>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</si>
  <si>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</si>
  <si>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</si>
  <si>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</si>
  <si>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</si>
  <si>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</si>
  <si>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</si>
  <si>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</si>
  <si>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</si>
  <si>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</si>
  <si>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</si>
  <si>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</si>
  <si>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</si>
  <si>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</si>
  <si>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</si>
  <si>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</si>
  <si>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</si>
  <si>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</si>
  <si>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</si>
  <si>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</si>
  <si>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</si>
  <si>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</si>
  <si>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</si>
  <si>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</si>
  <si>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</si>
  <si>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</si>
  <si>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</si>
  <si>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</si>
  <si>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</si>
  <si>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</si>
  <si>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</si>
  <si>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</si>
  <si>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</si>
  <si>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</si>
  <si>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</si>
  <si>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</si>
  <si>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</si>
  <si>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</si>
  <si>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</si>
  <si>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</si>
  <si>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</si>
  <si>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</si>
  <si>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</si>
  <si>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</si>
  <si>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</si>
  <si>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</si>
  <si>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</si>
  <si>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</si>
  <si>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</si>
  <si>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</si>
  <si>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</si>
  <si>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</si>
  <si>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</si>
  <si>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</si>
  <si>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</si>
  <si>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</si>
  <si>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</si>
  <si>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</si>
  <si>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</si>
  <si>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</si>
  <si>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</si>
  <si>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</si>
  <si>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</si>
  <si>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</si>
  <si>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</si>
  <si>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</si>
  <si>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</si>
  <si>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</si>
  <si>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</si>
  <si>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</si>
  <si>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</si>
  <si>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</si>
  <si>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</si>
  <si>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</si>
  <si>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</si>
  <si>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</si>
  <si>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</si>
  <si>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</si>
  <si>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</si>
  <si>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</si>
  <si>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</si>
  <si>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</si>
  <si>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</si>
  <si>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</si>
  <si>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</si>
  <si>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</si>
  <si>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</si>
  <si>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</si>
  <si>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</si>
  <si>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</si>
  <si>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</si>
  <si>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</si>
  <si>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</si>
  <si>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</si>
  <si>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</si>
  <si>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</si>
  <si>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</si>
  <si>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</si>
  <si>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</si>
  <si>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</si>
  <si>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</si>
  <si>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</si>
  <si>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</si>
  <si>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</si>
  <si>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</si>
  <si>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</si>
  <si>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</si>
  <si>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</si>
  <si>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</si>
  <si>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</si>
  <si>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</si>
  <si>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</si>
  <si>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</si>
  <si>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</si>
  <si>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</si>
  <si>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</si>
  <si>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</si>
  <si>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</si>
  <si>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</si>
  <si>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</si>
  <si>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</si>
  <si>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</si>
  <si>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</si>
  <si>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</si>
  <si>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</si>
  <si>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</si>
  <si>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</si>
  <si>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</si>
  <si>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</si>
  <si>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</si>
  <si>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</si>
  <si>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</si>
  <si>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</si>
  <si>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</si>
  <si>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</si>
  <si>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</si>
  <si>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</si>
  <si>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</si>
  <si>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</si>
  <si>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</si>
  <si>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</si>
  <si>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</si>
  <si>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</si>
  <si>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</si>
  <si>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</si>
  <si>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</si>
  <si>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</si>
  <si>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</si>
  <si>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</si>
  <si>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</si>
  <si>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</si>
  <si>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</si>
  <si>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</si>
  <si>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</si>
  <si>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</si>
  <si>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</si>
  <si>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</si>
  <si>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</si>
  <si>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</si>
  <si>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</si>
  <si>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</si>
  <si>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</si>
  <si>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</si>
  <si>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</si>
  <si>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</si>
  <si>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</si>
  <si>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</si>
  <si>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</si>
  <si>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</si>
  <si>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</si>
  <si>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</si>
  <si>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</si>
  <si>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</si>
  <si>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</si>
  <si>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</si>
  <si>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</si>
  <si>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</si>
  <si>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</si>
  <si>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</si>
  <si>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</si>
  <si>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</si>
  <si>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</si>
  <si>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</si>
  <si>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</si>
  <si>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</si>
  <si>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</si>
  <si>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</si>
  <si>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</si>
  <si>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</si>
  <si>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</si>
  <si>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</si>
  <si>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</si>
  <si>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</si>
  <si>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</si>
  <si>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</si>
  <si>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</si>
  <si>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</si>
  <si>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</si>
  <si>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</si>
  <si>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</si>
  <si>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</si>
  <si>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</si>
  <si>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</si>
  <si>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</si>
  <si>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</si>
  <si>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</si>
  <si>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</si>
  <si>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</si>
  <si>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07111</t>
  </si>
  <si>
    <t>07112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</si>
  <si>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</si>
  <si>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</si>
  <si>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</si>
  <si>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</si>
  <si>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</si>
  <si>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</si>
  <si>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</si>
  <si>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</si>
  <si>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</si>
  <si>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</si>
  <si>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</si>
  <si>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</si>
  <si>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</si>
  <si>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</si>
  <si>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</si>
  <si>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</si>
  <si>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</si>
  <si>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</si>
  <si>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</si>
  <si>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</si>
  <si>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</si>
  <si>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</si>
  <si>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</si>
  <si>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</si>
  <si>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</si>
  <si>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</si>
  <si>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</si>
  <si>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</si>
  <si>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</si>
  <si>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</si>
  <si>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</si>
  <si>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</si>
  <si>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</si>
  <si>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</si>
  <si>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</si>
  <si>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</si>
  <si>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</si>
  <si>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</si>
  <si>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</si>
  <si>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</si>
  <si>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</si>
  <si>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</si>
  <si>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</si>
  <si>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</si>
  <si>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</si>
  <si>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</si>
  <si>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</si>
  <si>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</si>
  <si>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</si>
  <si>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</si>
  <si>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</si>
  <si>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</si>
  <si>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</si>
  <si>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</si>
  <si>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</si>
  <si>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</si>
  <si>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</si>
  <si>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</si>
  <si>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</si>
  <si>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</si>
  <si>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</si>
  <si>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</si>
  <si>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</si>
  <si>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</si>
  <si>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</si>
  <si>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</si>
  <si>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</si>
  <si>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</si>
  <si>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</si>
  <si>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</si>
  <si>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</si>
  <si>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</si>
  <si>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</si>
  <si>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</si>
  <si>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</si>
  <si>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</si>
  <si>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</si>
  <si>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</si>
  <si>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</si>
  <si>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</si>
  <si>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</si>
  <si>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</si>
  <si>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</si>
  <si>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</si>
  <si>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</si>
  <si>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</si>
  <si>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</si>
  <si>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</si>
  <si>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</si>
  <si>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</si>
  <si>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</si>
  <si>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</si>
  <si>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</si>
  <si>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</si>
  <si>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</si>
  <si>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</si>
  <si>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</si>
  <si>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</si>
  <si>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</si>
  <si>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</si>
  <si>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</si>
  <si>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</si>
  <si>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</si>
  <si>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</si>
  <si>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</si>
  <si>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</si>
  <si>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</si>
  <si>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</si>
  <si>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</si>
  <si>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</si>
  <si>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</si>
  <si>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</si>
  <si>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</si>
  <si>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</si>
  <si>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</si>
  <si>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</si>
  <si>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</si>
  <si>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</si>
  <si>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</si>
  <si>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</si>
  <si>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</si>
  <si>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</si>
  <si>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</si>
  <si>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</si>
  <si>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</si>
  <si>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</si>
  <si>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</si>
  <si>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</si>
  <si>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</si>
  <si>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</si>
  <si>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</si>
  <si>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</si>
  <si>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</si>
  <si>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</si>
  <si>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</si>
  <si>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</si>
  <si>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</si>
  <si>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</si>
  <si>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</si>
  <si>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</si>
  <si>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</si>
  <si>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</si>
  <si>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</si>
  <si>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</si>
  <si>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</si>
  <si>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</si>
  <si>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</si>
  <si>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</si>
  <si>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</si>
  <si>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</si>
  <si>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</si>
  <si>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</si>
  <si>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</si>
  <si>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</si>
  <si>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</si>
  <si>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</si>
  <si>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</si>
  <si>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</si>
  <si>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</si>
  <si>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</si>
  <si>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</si>
  <si>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</si>
  <si>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</si>
  <si>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</si>
  <si>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</si>
  <si>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</si>
  <si>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</si>
  <si>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</si>
  <si>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</si>
  <si>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</si>
  <si>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</si>
  <si>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</si>
  <si>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</si>
  <si>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</si>
  <si>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</si>
  <si>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</si>
  <si>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</si>
  <si>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</si>
  <si>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</si>
  <si>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</si>
  <si>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</si>
  <si>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</si>
  <si>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</si>
  <si>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</si>
  <si>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</si>
  <si>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</si>
  <si>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</si>
  <si>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</si>
  <si>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</si>
  <si>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</si>
  <si>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</si>
  <si>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</si>
  <si>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</si>
  <si>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</si>
  <si>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09982</t>
  </si>
  <si>
    <t>09983</t>
  </si>
  <si>
    <t>09984</t>
  </si>
  <si>
    <t>- davon Altenteiler</t>
  </si>
  <si>
    <t>09986</t>
  </si>
  <si>
    <t>Finanzielle Wirkung aus Neuberechnung Krankengeld RSA</t>
  </si>
  <si>
    <t>Berichtszeitraum 01.01.2018 bis 30.09.2018</t>
  </si>
  <si>
    <t>3. Quartal 2017
€</t>
  </si>
  <si>
    <t>1.-3. Quartal 2017
€</t>
  </si>
  <si>
    <t>1. Quartal 2018
€</t>
  </si>
  <si>
    <t>2. Quartal 2018
€</t>
  </si>
  <si>
    <t>3. Quartal 2018
€</t>
  </si>
  <si>
    <t>1.-3. Quartal 2018
€</t>
  </si>
  <si>
    <t>Erstattungen nach dem BVG</t>
  </si>
  <si>
    <t>Erstattungen und Einnahmen nach dem KVLG 1989</t>
  </si>
  <si>
    <t xml:space="preserve">Beteiligung des Bundes an Aufwendungen nach § 221 SGB V </t>
  </si>
  <si>
    <t>Fissurenversiegelung</t>
  </si>
  <si>
    <t>Arznei- und Verbandmittel aus Apotheken - nur vertragsärztliche Versorgung -</t>
  </si>
  <si>
    <t>Stationsäquivalente psychiatrische Behandlungen</t>
  </si>
  <si>
    <t>Mittel nach § 20b Absatz 4 SGB V</t>
  </si>
  <si>
    <t>Förderung der Weiterbildung in der Allgemeinmedizin nach § 75a SGB V - ambulanter Bereich / Kompetenzzentren</t>
  </si>
  <si>
    <t>Prämien/Boni an Arbeitgeber nach § 65a Abs. 2 SGB V und § 84 Abs. 3 SGB IX</t>
  </si>
  <si>
    <t>Kosten für die elektronische Gesundheitskarte und die Telematikinfrastruktur</t>
  </si>
  <si>
    <t>Zuführungen zu und Entnahmen aus den Altersrückstellungen nach § 12 SVRV, § 172c SGB VII 
und § 7 SVLFGG</t>
  </si>
  <si>
    <t>Bewirtschaftung der verwaltungseigenen Grundstücke, Gebäude und technischen Anlagen</t>
  </si>
  <si>
    <t>Mieten, Pachten und Nebenkosten für Grundstücke, Gebäude und technische Anlagen</t>
  </si>
  <si>
    <t>Unterhaltung der verwaltungseigenen Grundstücke, Gebäude und technischen Anlagen</t>
  </si>
  <si>
    <t>Beiträge und Vergütungen an andere für Verwaltungszwecke</t>
  </si>
  <si>
    <t>Arznei- und Verbandmittel aus Apotheken/ Arznei- und Verbandmittel von Sonstigen (430-438 und 573)</t>
  </si>
  <si>
    <t>Mitglieder gesamt</t>
  </si>
  <si>
    <t>Versicherte gesamt</t>
  </si>
  <si>
    <t xml:space="preserve"> 2</t>
  </si>
  <si>
    <t>4/5</t>
  </si>
  <si>
    <t>Arznei- und Verbandmittel aus Apotheken/ Arznei- und Verbandmittel von Sonstigen</t>
  </si>
  <si>
    <t>Arznei- und Verbandmittel aus Apotheken - ohne vertragsärztliche Versorgung sowie Arzneimittel im Rahmen der spezialisierten ambulanten Palliativversorgung und der ambulanten spezialfachärztlichen Versorgung</t>
  </si>
  <si>
    <t>Arznei- und Verbandmittel von Sonstigen - ohne vertragsärztliche Versorgung sowie Arzneimittel im Rahmen der ambulanten spezialfachärztlichen Versorgung</t>
  </si>
  <si>
    <t>Übernommene Kosten für Arzneimittel, die nach § 34 Abs. 1 Satz 1 SGB V von der Versorgung ausgeschlossen sind (§ 53 Abs. 5 SGB V) - Altenteiler-</t>
  </si>
  <si>
    <t xml:space="preserve">Erstattung von Gerichtskosten </t>
  </si>
  <si>
    <t>Ambulante spezialfachärztliche Versorgung in Krankenhäusern nach 
§ 116b SGB V</t>
  </si>
  <si>
    <t>Ambulante spezialfachärztliche Versorgung durch Vertragsärzte nach 
§ 116b SGB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</si>
</sst>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  <numFmt numFmtId="171" formatCode="###,###,###,##0"/>
  </numFmts>
  <fonts count="19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9" fontId="18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0" fontId="4" fillId="0" borderId="18" xfId="3" applyFont="1" applyFill="1" applyBorder="1" applyAlignment="1">
      <alignment vertical="center"/>
    </xf>
    <xf numFmtId="0" fontId="4" fillId="0" borderId="22" xfId="3" applyFont="1" applyFill="1" applyBorder="1" applyAlignment="1">
      <alignment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4" fillId="0" borderId="4" xfId="5" applyFont="1" applyFill="1" applyBorder="1" applyAlignment="1">
      <alignment horizontal="left" vertical="center"/>
    </xf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5" fillId="0" borderId="0" xfId="3" applyNumberFormat="1" applyFont="1"/>
    <xf numFmtId="0" fontId="2" fillId="0" borderId="0" xfId="3" applyFont="1" applyBorder="1"/>
    <xf numFmtId="168" fontId="15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6" fillId="0" borderId="0" xfId="6" applyFont="1" applyFill="1" applyBorder="1" applyAlignment="1" applyProtection="1">
      <alignment vertical="center"/>
      <protection hidden="1"/>
    </xf>
    <xf numFmtId="0" fontId="16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/>
    </xf>
    <xf numFmtId="169" fontId="17" fillId="0" borderId="2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65" fontId="8" fillId="0" borderId="16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4" fillId="0" borderId="21" xfId="3" applyNumberFormat="1" applyFont="1" applyFill="1" applyBorder="1" applyAlignment="1">
      <alignment horizontal="right" vertical="center"/>
    </xf>
    <xf numFmtId="165" fontId="4" fillId="0" borderId="15" xfId="3" applyNumberFormat="1" applyFont="1" applyFill="1" applyBorder="1" applyAlignment="1">
      <alignment horizontal="right" vertical="center"/>
    </xf>
    <xf numFmtId="165" fontId="8" fillId="0" borderId="3" xfId="3" applyNumberFormat="1" applyFont="1" applyFill="1" applyBorder="1" applyAlignment="1">
      <alignment horizontal="right" vertical="center"/>
    </xf>
    <xf numFmtId="165" fontId="8" fillId="0" borderId="4" xfId="3" applyNumberFormat="1" applyFont="1" applyFill="1" applyBorder="1" applyAlignment="1">
      <alignment horizontal="right" vertical="center"/>
    </xf>
    <xf numFmtId="165" fontId="8" fillId="0" borderId="21" xfId="3" applyNumberFormat="1" applyFont="1" applyFill="1" applyBorder="1" applyAlignment="1">
      <alignment horizontal="right" vertical="center"/>
    </xf>
    <xf numFmtId="165" fontId="4" fillId="0" borderId="16" xfId="3" applyNumberFormat="1" applyFont="1" applyFill="1" applyBorder="1" applyAlignment="1">
      <alignment horizontal="right" vertical="center"/>
    </xf>
    <xf numFmtId="165" fontId="2" fillId="0" borderId="8" xfId="3" applyNumberFormat="1" applyFont="1" applyBorder="1"/>
    <xf numFmtId="165" fontId="4" fillId="0" borderId="26" xfId="3" applyNumberFormat="1" applyFont="1" applyFill="1" applyBorder="1" applyAlignment="1">
      <alignment horizontal="right" vertical="center"/>
    </xf>
    <xf numFmtId="171" fontId="0" fillId="0" borderId="2" xfId="0" applyNumberFormat="1" applyBorder="1" applyAlignment="1">
      <alignment horizontal="right" vertical="top" wrapText="1"/>
    </xf>
    <xf numFmtId="10" fontId="2" fillId="0" borderId="0" xfId="3" applyNumberFormat="1" applyFont="1"/>
    <xf numFmtId="10" fontId="2" fillId="0" borderId="0" xfId="7" applyNumberFormat="1" applyFont="1"/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8">
    <cellStyle name="Prozent" xfId="7" builtinId="5"/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9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0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1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2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5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6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9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0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1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2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3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4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5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6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7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8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9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0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1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2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3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4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5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6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7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8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9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0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1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2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3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4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5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6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9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0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1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F456"/>
  <sheetViews>
    <sheetView tabSelected="1" zoomScale="78" zoomScaleNormal="78" zoomScalePageLayoutView="78" workbookViewId="0">
      <selection activeCell="B1" sqref="B1"/>
    </sheetView>
  </sheetViews>
  <sheetFormatPr baseColWidth="10" defaultRowHeight="12.75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32" ht="18" customHeight="1">
      <c r="A2" s="149" t="s">
        <v>14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32" ht="18" customHeight="1">
      <c r="A3" s="149" t="s">
        <v>15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32" ht="18" customHeight="1">
      <c r="A4" s="149" t="s">
        <v>1314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32" ht="19.5" customHeight="1">
      <c r="B5" s="18"/>
      <c r="C5" s="18"/>
      <c r="D5" s="19"/>
      <c r="E5" s="19"/>
      <c r="F5" s="19"/>
      <c r="G5" s="19"/>
      <c r="H5" s="19"/>
      <c r="I5" s="20"/>
    </row>
    <row r="6" spans="1:32" ht="18" customHeight="1" thickBot="1">
      <c r="A6" s="150" t="s">
        <v>16</v>
      </c>
      <c r="B6" s="150"/>
      <c r="C6" s="150"/>
      <c r="D6" s="150"/>
      <c r="E6" s="150"/>
      <c r="F6" s="150"/>
      <c r="G6" s="150"/>
      <c r="H6" s="150"/>
      <c r="I6" s="150"/>
      <c r="J6" s="150"/>
    </row>
    <row r="7" spans="1:32" ht="36" customHeight="1" thickBot="1">
      <c r="A7" s="21"/>
      <c r="B7" s="22" t="s">
        <v>17</v>
      </c>
      <c r="C7" s="23"/>
      <c r="D7" s="24" t="s">
        <v>1315</v>
      </c>
      <c r="E7" s="25" t="s">
        <v>1316</v>
      </c>
      <c r="F7" s="25" t="s">
        <v>1317</v>
      </c>
      <c r="G7" s="24" t="s">
        <v>1318</v>
      </c>
      <c r="H7" s="24" t="s">
        <v>1319</v>
      </c>
      <c r="I7" s="25" t="s">
        <v>1320</v>
      </c>
      <c r="J7" s="26" t="s">
        <v>18</v>
      </c>
      <c r="K7" s="27" t="s">
        <v>19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32" ht="36" customHeight="1" thickBot="1">
      <c r="A8" s="30"/>
      <c r="B8" s="31" t="s">
        <v>20</v>
      </c>
      <c r="C8" s="32"/>
      <c r="D8" s="120">
        <v>256939641.10000002</v>
      </c>
      <c r="E8" s="120">
        <v>759648318.13</v>
      </c>
      <c r="F8" s="120">
        <v>259242561.38</v>
      </c>
      <c r="G8" s="120">
        <v>257059751.85000002</v>
      </c>
      <c r="H8" s="120">
        <f>I8-F8-G8</f>
        <v>258319895.14999998</v>
      </c>
      <c r="I8" s="120">
        <v>774622208.38</v>
      </c>
      <c r="J8" s="33">
        <f>(SUM(100/E8*I8)-100)/100</f>
        <v>1.9711608507026881E-2</v>
      </c>
      <c r="K8" s="34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  <c r="AE8" s="132"/>
      <c r="AF8" s="131"/>
    </row>
    <row r="9" spans="1:32" ht="36" customHeight="1" thickBot="1">
      <c r="A9" s="35"/>
      <c r="B9" s="151" t="s">
        <v>22</v>
      </c>
      <c r="C9" s="152"/>
      <c r="D9" s="121">
        <v>376001889.12999988</v>
      </c>
      <c r="E9" s="121">
        <v>1164150510.3199999</v>
      </c>
      <c r="F9" s="121">
        <v>376685735.47000003</v>
      </c>
      <c r="G9" s="121">
        <v>405684900.14999998</v>
      </c>
      <c r="H9" s="121">
        <f>I9-F9-G9</f>
        <v>377743748.34000003</v>
      </c>
      <c r="I9" s="121">
        <v>1160114383.96</v>
      </c>
      <c r="J9" s="33">
        <f t="shared" ref="J9:J32" si="0">(SUM(100/E9*I9)-100)/100</f>
        <v>-3.4670142084037535E-3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  <c r="AE9" s="132"/>
      <c r="AF9" s="131"/>
    </row>
    <row r="10" spans="1:32" ht="36" customHeight="1" thickBot="1">
      <c r="A10" s="36"/>
      <c r="B10" s="144" t="s">
        <v>23</v>
      </c>
      <c r="C10" s="145"/>
      <c r="D10" s="122">
        <v>632941530.2299999</v>
      </c>
      <c r="E10" s="122">
        <v>1923798828.4499998</v>
      </c>
      <c r="F10" s="122">
        <v>635928296.85000002</v>
      </c>
      <c r="G10" s="122">
        <v>662744652</v>
      </c>
      <c r="H10" s="122">
        <f t="shared" ref="H10" si="1">SUM(H8:H9)</f>
        <v>636063643.49000001</v>
      </c>
      <c r="I10" s="122">
        <v>1934736592.3400002</v>
      </c>
      <c r="J10" s="33">
        <f t="shared" si="0"/>
        <v>5.6855029373382134E-3</v>
      </c>
      <c r="K10" s="34" t="s">
        <v>24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  <c r="AE10" s="132"/>
      <c r="AF10" s="131"/>
    </row>
    <row r="11" spans="1:32" ht="36" customHeight="1" thickBot="1">
      <c r="A11" s="37"/>
      <c r="B11" s="138" t="s">
        <v>25</v>
      </c>
      <c r="C11" s="139"/>
      <c r="D11" s="123">
        <v>617254405.41000009</v>
      </c>
      <c r="E11" s="123">
        <v>1909024285.54</v>
      </c>
      <c r="F11" s="123">
        <v>638916094.60000002</v>
      </c>
      <c r="G11" s="123">
        <v>665430962.99000001</v>
      </c>
      <c r="H11" s="123">
        <f t="shared" ref="H11" si="2">H14+H15+H13+H12</f>
        <v>632561890.35000014</v>
      </c>
      <c r="I11" s="123">
        <v>1936908947.9400001</v>
      </c>
      <c r="J11" s="33">
        <f t="shared" si="0"/>
        <v>1.4606761480832802E-2</v>
      </c>
      <c r="K11" s="34" t="s">
        <v>26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  <c r="AE11" s="132"/>
      <c r="AF11" s="131"/>
    </row>
    <row r="12" spans="1:32" ht="36" customHeight="1" thickBot="1">
      <c r="A12" s="38"/>
      <c r="B12" s="39" t="s">
        <v>27</v>
      </c>
      <c r="C12" s="40"/>
      <c r="D12" s="124">
        <v>28722523.139999989</v>
      </c>
      <c r="E12" s="124">
        <v>84129102.629999995</v>
      </c>
      <c r="F12" s="124">
        <v>30677719.829999998</v>
      </c>
      <c r="G12" s="124">
        <v>31564978.310000002</v>
      </c>
      <c r="H12" s="124">
        <f>I12-F12-G12</f>
        <v>31600251.189999998</v>
      </c>
      <c r="I12" s="124">
        <v>93842949.329999998</v>
      </c>
      <c r="J12" s="33">
        <f t="shared" si="0"/>
        <v>0.1154635720140928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  <c r="AE12" s="132"/>
      <c r="AF12" s="131"/>
    </row>
    <row r="13" spans="1:32" ht="36" customHeight="1" thickBot="1">
      <c r="A13" s="38"/>
      <c r="B13" s="140" t="s">
        <v>28</v>
      </c>
      <c r="C13" s="141"/>
      <c r="D13" s="125">
        <v>25003209.449999996</v>
      </c>
      <c r="E13" s="125">
        <v>71611118.769999996</v>
      </c>
      <c r="F13" s="125">
        <v>23869935.57</v>
      </c>
      <c r="G13" s="125">
        <v>24933767.329999998</v>
      </c>
      <c r="H13" s="125">
        <f>I13-F13-G13</f>
        <v>24478936.020000003</v>
      </c>
      <c r="I13" s="125">
        <v>73282638.920000002</v>
      </c>
      <c r="J13" s="33">
        <f t="shared" si="0"/>
        <v>2.3341628768132807E-2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  <c r="AE13" s="132"/>
      <c r="AF13" s="131"/>
    </row>
    <row r="14" spans="1:32" ht="36" customHeight="1" thickBot="1">
      <c r="A14" s="41"/>
      <c r="B14" s="142" t="s">
        <v>29</v>
      </c>
      <c r="C14" s="143"/>
      <c r="D14" s="124">
        <v>149844138.08000004</v>
      </c>
      <c r="E14" s="124">
        <v>480209570.41000003</v>
      </c>
      <c r="F14" s="124">
        <v>166258509.38</v>
      </c>
      <c r="G14" s="124">
        <v>162041241.17000002</v>
      </c>
      <c r="H14" s="124">
        <f>I14-F14-G14</f>
        <v>155918724.37</v>
      </c>
      <c r="I14" s="124">
        <v>484218474.92000002</v>
      </c>
      <c r="J14" s="33">
        <f t="shared" si="0"/>
        <v>8.3482395125470538E-3</v>
      </c>
      <c r="K14" s="42" t="s">
        <v>30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  <c r="AE14" s="132"/>
      <c r="AF14" s="131"/>
    </row>
    <row r="15" spans="1:32" ht="36" customHeight="1" thickBot="1">
      <c r="A15" s="36"/>
      <c r="B15" s="144" t="s">
        <v>31</v>
      </c>
      <c r="C15" s="145"/>
      <c r="D15" s="126">
        <v>413684534.74000001</v>
      </c>
      <c r="E15" s="126">
        <v>1273074493.73</v>
      </c>
      <c r="F15" s="126">
        <v>418109929.81999999</v>
      </c>
      <c r="G15" s="126">
        <v>446890976.18000001</v>
      </c>
      <c r="H15" s="126">
        <f>I15-F15-G15</f>
        <v>420563978.77000004</v>
      </c>
      <c r="I15" s="126">
        <v>1285564884.77</v>
      </c>
      <c r="J15" s="33">
        <f t="shared" si="0"/>
        <v>9.8112020164697351E-3</v>
      </c>
      <c r="K15" s="42" t="s">
        <v>32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  <c r="AE15" s="132"/>
      <c r="AF15" s="131"/>
    </row>
    <row r="16" spans="1:32" ht="36" customHeight="1" thickBot="1">
      <c r="A16" s="38"/>
      <c r="B16" s="140" t="s">
        <v>33</v>
      </c>
      <c r="C16" s="146"/>
      <c r="D16" s="127">
        <v>563528672.82000005</v>
      </c>
      <c r="E16" s="127">
        <v>1753284064.1400001</v>
      </c>
      <c r="F16" s="127">
        <v>584368439.20000005</v>
      </c>
      <c r="G16" s="127">
        <v>608932217.35000002</v>
      </c>
      <c r="H16" s="127">
        <f t="shared" ref="H16" si="3">H14+H15</f>
        <v>576482703.1400001</v>
      </c>
      <c r="I16" s="127">
        <v>1769783359.6900001</v>
      </c>
      <c r="J16" s="33">
        <f t="shared" si="0"/>
        <v>9.410509048397131E-3</v>
      </c>
      <c r="K16" s="42" t="s">
        <v>34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  <c r="AE16" s="132"/>
      <c r="AF16" s="131"/>
    </row>
    <row r="17" spans="1:32" s="48" customFormat="1" ht="36" customHeight="1" thickBot="1">
      <c r="A17" s="43"/>
      <c r="B17" s="147" t="s">
        <v>35</v>
      </c>
      <c r="C17" s="148"/>
      <c r="D17" s="124">
        <v>94856333.099999875</v>
      </c>
      <c r="E17" s="124">
        <v>279021199.32999992</v>
      </c>
      <c r="F17" s="124">
        <v>95484306.650000006</v>
      </c>
      <c r="G17" s="124">
        <v>90769505.5</v>
      </c>
      <c r="H17" s="124">
        <f t="shared" ref="H17:H32" si="4">I17-F17-G17</f>
        <v>95649632.960000008</v>
      </c>
      <c r="I17" s="124">
        <v>281903445.11000001</v>
      </c>
      <c r="J17" s="33">
        <f t="shared" si="0"/>
        <v>1.0329845140516483E-2</v>
      </c>
      <c r="K17" s="44">
        <v>4000</v>
      </c>
      <c r="L17" s="45">
        <v>4003</v>
      </c>
      <c r="M17" s="44">
        <v>4010</v>
      </c>
      <c r="N17" s="46">
        <v>4030</v>
      </c>
      <c r="O17" s="46">
        <v>4033</v>
      </c>
      <c r="P17" s="46">
        <v>4036</v>
      </c>
      <c r="Q17" s="46">
        <v>4040</v>
      </c>
      <c r="R17" s="46">
        <v>4043</v>
      </c>
      <c r="S17" s="46">
        <v>4060</v>
      </c>
      <c r="T17" s="46">
        <v>4080</v>
      </c>
      <c r="U17" s="46">
        <v>4090</v>
      </c>
      <c r="V17" s="46">
        <v>4630</v>
      </c>
      <c r="W17" s="46">
        <v>5280</v>
      </c>
      <c r="X17" s="46">
        <v>5300</v>
      </c>
      <c r="Y17" s="46">
        <v>5700</v>
      </c>
      <c r="Z17" s="46"/>
      <c r="AA17" s="47"/>
      <c r="AB17" s="47"/>
      <c r="AE17" s="132"/>
      <c r="AF17" s="131"/>
    </row>
    <row r="18" spans="1:32" ht="36" customHeight="1" thickBot="1">
      <c r="A18" s="49"/>
      <c r="B18" s="50" t="s">
        <v>36</v>
      </c>
      <c r="C18" s="51"/>
      <c r="D18" s="125">
        <v>21943146.630000029</v>
      </c>
      <c r="E18" s="125">
        <v>71960438.480000019</v>
      </c>
      <c r="F18" s="125">
        <v>25153572.41</v>
      </c>
      <c r="G18" s="125">
        <v>23381638.570000004</v>
      </c>
      <c r="H18" s="125">
        <f t="shared" si="4"/>
        <v>22568912.890000004</v>
      </c>
      <c r="I18" s="125">
        <v>71104123.870000005</v>
      </c>
      <c r="J18" s="33">
        <f t="shared" si="0"/>
        <v>-1.1899797000792347E-2</v>
      </c>
      <c r="K18" s="46">
        <v>4100</v>
      </c>
      <c r="L18" s="46">
        <v>4110</v>
      </c>
      <c r="M18" s="46">
        <v>4120</v>
      </c>
      <c r="N18" s="46">
        <v>4123</v>
      </c>
      <c r="O18" s="46">
        <v>4130</v>
      </c>
      <c r="P18" s="46">
        <v>4140</v>
      </c>
      <c r="Q18" s="46">
        <v>4150</v>
      </c>
      <c r="R18" s="46">
        <v>4160</v>
      </c>
      <c r="S18" s="46">
        <v>4170</v>
      </c>
      <c r="T18" s="46">
        <v>4180</v>
      </c>
      <c r="U18" s="46">
        <v>4190</v>
      </c>
      <c r="V18" s="46">
        <v>5710</v>
      </c>
      <c r="W18" s="47"/>
      <c r="X18" s="47"/>
      <c r="Y18" s="47"/>
      <c r="Z18" s="47"/>
      <c r="AA18" s="47"/>
      <c r="AB18" s="47"/>
      <c r="AE18" s="132"/>
      <c r="AF18" s="131"/>
    </row>
    <row r="19" spans="1:32" ht="36" customHeight="1" thickBot="1">
      <c r="A19" s="49"/>
      <c r="B19" s="52" t="s">
        <v>37</v>
      </c>
      <c r="C19" s="51"/>
      <c r="D19" s="125">
        <v>8702383.4399999976</v>
      </c>
      <c r="E19" s="125">
        <v>26742974.149999995</v>
      </c>
      <c r="F19" s="125">
        <v>8130195.2599999998</v>
      </c>
      <c r="G19" s="125">
        <v>9414836.4799999986</v>
      </c>
      <c r="H19" s="125">
        <f t="shared" si="4"/>
        <v>8542039.3100000005</v>
      </c>
      <c r="I19" s="125">
        <v>26087071.050000001</v>
      </c>
      <c r="J19" s="33">
        <f t="shared" si="0"/>
        <v>-2.4526183823873424E-2</v>
      </c>
      <c r="K19" s="46">
        <v>4260</v>
      </c>
      <c r="L19" s="46">
        <v>4270</v>
      </c>
      <c r="M19" s="46">
        <v>4280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E19" s="132"/>
      <c r="AF19" s="131"/>
    </row>
    <row r="20" spans="1:32" ht="36" customHeight="1" thickBot="1">
      <c r="A20" s="53"/>
      <c r="B20" s="135" t="s">
        <v>38</v>
      </c>
      <c r="C20" s="136"/>
      <c r="D20" s="125">
        <v>93419262.799999923</v>
      </c>
      <c r="E20" s="125">
        <v>301795363.04999995</v>
      </c>
      <c r="F20" s="125">
        <v>103625853.09</v>
      </c>
      <c r="G20" s="125">
        <v>106175597.63</v>
      </c>
      <c r="H20" s="125">
        <f t="shared" si="4"/>
        <v>96536440.929999977</v>
      </c>
      <c r="I20" s="125">
        <v>306337891.64999998</v>
      </c>
      <c r="J20" s="33">
        <f t="shared" si="0"/>
        <v>1.5051684539127308E-2</v>
      </c>
      <c r="K20" s="46">
        <v>4300</v>
      </c>
      <c r="L20" s="46">
        <v>4330</v>
      </c>
      <c r="M20" s="46">
        <v>4340</v>
      </c>
      <c r="N20" s="46">
        <v>4343</v>
      </c>
      <c r="O20" s="46">
        <v>4346</v>
      </c>
      <c r="P20" s="46">
        <v>4350</v>
      </c>
      <c r="Q20" s="46">
        <v>4360</v>
      </c>
      <c r="R20" s="46">
        <v>4370</v>
      </c>
      <c r="S20" s="46">
        <v>4373</v>
      </c>
      <c r="T20" s="46">
        <v>4380</v>
      </c>
      <c r="U20" s="46">
        <v>4390</v>
      </c>
      <c r="V20" s="46">
        <v>4393</v>
      </c>
      <c r="W20" s="46">
        <v>4396</v>
      </c>
      <c r="X20" s="46">
        <v>5320</v>
      </c>
      <c r="Y20" s="46">
        <v>5730</v>
      </c>
      <c r="Z20" s="46"/>
      <c r="AA20" s="47"/>
      <c r="AB20" s="47"/>
      <c r="AE20" s="132"/>
      <c r="AF20" s="131"/>
    </row>
    <row r="21" spans="1:32" ht="36" customHeight="1" thickBot="1">
      <c r="A21" s="53"/>
      <c r="B21" s="135" t="s">
        <v>39</v>
      </c>
      <c r="C21" s="136"/>
      <c r="D21" s="125">
        <v>23877737.130000006</v>
      </c>
      <c r="E21" s="125">
        <v>72943097.370000005</v>
      </c>
      <c r="F21" s="125">
        <v>20624099.349999998</v>
      </c>
      <c r="G21" s="125">
        <v>27972035.239999998</v>
      </c>
      <c r="H21" s="125">
        <f t="shared" si="4"/>
        <v>23781002.550000008</v>
      </c>
      <c r="I21" s="125">
        <v>72377137.140000001</v>
      </c>
      <c r="J21" s="33">
        <f t="shared" si="0"/>
        <v>-7.7589278548072117E-3</v>
      </c>
      <c r="K21" s="54">
        <v>4400</v>
      </c>
      <c r="L21" s="46">
        <v>4410</v>
      </c>
      <c r="M21" s="46">
        <v>4440</v>
      </c>
      <c r="N21" s="46">
        <v>4450</v>
      </c>
      <c r="O21" s="46">
        <v>4460</v>
      </c>
      <c r="P21" s="46">
        <v>4470</v>
      </c>
      <c r="Q21" s="46">
        <v>4490</v>
      </c>
      <c r="R21" s="46">
        <v>5750</v>
      </c>
      <c r="S21" s="46"/>
      <c r="T21" s="55"/>
      <c r="U21" s="55"/>
      <c r="V21" s="55"/>
      <c r="W21" s="55"/>
      <c r="X21" s="55"/>
      <c r="Y21" s="55"/>
      <c r="Z21" s="47"/>
      <c r="AA21" s="47"/>
      <c r="AB21" s="47"/>
      <c r="AE21" s="132"/>
      <c r="AF21" s="131"/>
    </row>
    <row r="22" spans="1:32" ht="36" customHeight="1" thickBot="1">
      <c r="A22" s="53"/>
      <c r="B22" s="135" t="s">
        <v>40</v>
      </c>
      <c r="C22" s="136"/>
      <c r="D22" s="125">
        <v>35680500.120000012</v>
      </c>
      <c r="E22" s="125">
        <v>50790232.650000013</v>
      </c>
      <c r="F22" s="125">
        <v>14339386.200000001</v>
      </c>
      <c r="G22" s="125">
        <v>19898992.219999999</v>
      </c>
      <c r="H22" s="125">
        <f t="shared" si="4"/>
        <v>21010543.859999999</v>
      </c>
      <c r="I22" s="125">
        <v>55248922.280000001</v>
      </c>
      <c r="J22" s="33">
        <f t="shared" si="0"/>
        <v>8.7786359647635662E-2</v>
      </c>
      <c r="K22" s="46">
        <v>4500</v>
      </c>
      <c r="L22" s="46">
        <v>4503</v>
      </c>
      <c r="M22" s="46">
        <v>4530</v>
      </c>
      <c r="N22" s="46">
        <v>4540</v>
      </c>
      <c r="O22" s="46">
        <v>4550</v>
      </c>
      <c r="P22" s="46">
        <v>4553</v>
      </c>
      <c r="Q22" s="46">
        <v>4570</v>
      </c>
      <c r="R22" s="46">
        <v>4580</v>
      </c>
      <c r="S22" s="46">
        <v>4590</v>
      </c>
      <c r="T22" s="46">
        <v>4593</v>
      </c>
      <c r="U22" s="46">
        <v>5740</v>
      </c>
      <c r="V22" s="55"/>
      <c r="W22" s="55"/>
      <c r="X22" s="55"/>
      <c r="Y22" s="55"/>
      <c r="Z22" s="47"/>
      <c r="AA22" s="47"/>
      <c r="AB22" s="47"/>
      <c r="AE22" s="132"/>
      <c r="AF22" s="131"/>
    </row>
    <row r="23" spans="1:32" ht="36" customHeight="1" thickBot="1">
      <c r="A23" s="53"/>
      <c r="B23" s="52" t="s">
        <v>41</v>
      </c>
      <c r="C23" s="51"/>
      <c r="D23" s="125">
        <v>208590746.73000002</v>
      </c>
      <c r="E23" s="125">
        <v>665652756.04999983</v>
      </c>
      <c r="F23" s="125">
        <v>228925073.45999998</v>
      </c>
      <c r="G23" s="125">
        <v>229817292.98999995</v>
      </c>
      <c r="H23" s="125">
        <f t="shared" si="4"/>
        <v>215995787.12000012</v>
      </c>
      <c r="I23" s="125">
        <v>674738153.57000005</v>
      </c>
      <c r="J23" s="33">
        <f t="shared" si="0"/>
        <v>1.364885435750793E-2</v>
      </c>
      <c r="K23" s="46">
        <v>4600</v>
      </c>
      <c r="L23" s="46">
        <v>4603</v>
      </c>
      <c r="M23" s="46">
        <v>4606</v>
      </c>
      <c r="N23" s="46">
        <v>4608</v>
      </c>
      <c r="O23" s="46">
        <v>4610</v>
      </c>
      <c r="P23" s="46">
        <v>4613</v>
      </c>
      <c r="Q23" s="46">
        <v>4620</v>
      </c>
      <c r="R23" s="48">
        <v>4670</v>
      </c>
      <c r="S23" s="46">
        <v>4690</v>
      </c>
      <c r="T23" s="46">
        <v>5283</v>
      </c>
      <c r="U23" s="46">
        <v>5310</v>
      </c>
      <c r="V23" s="46">
        <v>5370</v>
      </c>
      <c r="W23" s="46">
        <v>5520</v>
      </c>
      <c r="X23" s="46">
        <v>5590</v>
      </c>
      <c r="Y23" s="46">
        <v>5760</v>
      </c>
      <c r="Z23" s="47"/>
      <c r="AA23" s="47"/>
      <c r="AB23" s="47"/>
      <c r="AE23" s="132"/>
      <c r="AF23" s="131"/>
    </row>
    <row r="24" spans="1:32" ht="36" customHeight="1" thickBot="1">
      <c r="A24" s="53"/>
      <c r="B24" s="52" t="s">
        <v>42</v>
      </c>
      <c r="C24" s="51"/>
      <c r="D24" s="125">
        <v>623532.07999999973</v>
      </c>
      <c r="E24" s="125">
        <v>1981223.65</v>
      </c>
      <c r="F24" s="125">
        <v>519164.88</v>
      </c>
      <c r="G24" s="125">
        <v>814081.44000000006</v>
      </c>
      <c r="H24" s="125">
        <f t="shared" si="4"/>
        <v>583259.24999999988</v>
      </c>
      <c r="I24" s="125">
        <v>1916505.57</v>
      </c>
      <c r="J24" s="33">
        <f t="shared" si="0"/>
        <v>-3.2665711415265836E-2</v>
      </c>
      <c r="K24" s="46">
        <v>4700</v>
      </c>
      <c r="L24" s="46">
        <v>4710</v>
      </c>
      <c r="M24" s="46">
        <v>4720</v>
      </c>
      <c r="N24" s="46">
        <v>4780</v>
      </c>
      <c r="O24" s="46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47"/>
      <c r="AA24" s="47"/>
      <c r="AB24" s="47"/>
      <c r="AE24" s="132"/>
      <c r="AF24" s="131"/>
    </row>
    <row r="25" spans="1:32" ht="36" customHeight="1" thickBot="1">
      <c r="A25" s="53"/>
      <c r="B25" s="52" t="s">
        <v>43</v>
      </c>
      <c r="C25" s="51"/>
      <c r="D25" s="125">
        <v>17473494.060000006</v>
      </c>
      <c r="E25" s="125">
        <v>52938637.580000006</v>
      </c>
      <c r="F25" s="125">
        <v>16848225.760000002</v>
      </c>
      <c r="G25" s="125">
        <v>19190019.419999998</v>
      </c>
      <c r="H25" s="125">
        <f t="shared" si="4"/>
        <v>18754675.310000006</v>
      </c>
      <c r="I25" s="125">
        <v>54792920.490000002</v>
      </c>
      <c r="J25" s="33">
        <f t="shared" si="0"/>
        <v>3.5027023640301282E-2</v>
      </c>
      <c r="K25" s="46">
        <v>4920</v>
      </c>
      <c r="L25" s="46">
        <v>4930</v>
      </c>
      <c r="M25" s="46">
        <v>4940</v>
      </c>
      <c r="N25" s="46">
        <v>4950</v>
      </c>
      <c r="O25" s="46">
        <v>4960</v>
      </c>
      <c r="P25" s="46">
        <v>4990</v>
      </c>
      <c r="Q25" s="55"/>
      <c r="R25" s="55"/>
      <c r="S25" s="55"/>
      <c r="T25" s="55"/>
      <c r="U25" s="55"/>
      <c r="V25" s="55"/>
      <c r="W25" s="55"/>
      <c r="X25" s="55"/>
      <c r="Y25" s="55"/>
      <c r="Z25" s="47"/>
      <c r="AA25" s="47"/>
      <c r="AB25" s="47"/>
      <c r="AE25" s="132"/>
      <c r="AF25" s="131"/>
    </row>
    <row r="26" spans="1:32" ht="36" customHeight="1" thickBot="1">
      <c r="A26" s="53"/>
      <c r="B26" s="52" t="s">
        <v>44</v>
      </c>
      <c r="C26" s="51"/>
      <c r="D26" s="125">
        <v>15382302.110000001</v>
      </c>
      <c r="E26" s="125">
        <v>47357469.43</v>
      </c>
      <c r="F26" s="125">
        <v>15341462.459999997</v>
      </c>
      <c r="G26" s="125">
        <v>16240065.080000002</v>
      </c>
      <c r="H26" s="125">
        <f t="shared" si="4"/>
        <v>13999342.259999998</v>
      </c>
      <c r="I26" s="125">
        <v>45580869.799999997</v>
      </c>
      <c r="J26" s="33">
        <f t="shared" si="0"/>
        <v>-3.7514665614175727E-2</v>
      </c>
      <c r="K26" s="46">
        <v>4640</v>
      </c>
      <c r="L26" s="46">
        <v>4650</v>
      </c>
      <c r="M26" s="46">
        <v>5000</v>
      </c>
      <c r="N26" s="46">
        <v>5010</v>
      </c>
      <c r="O26" s="46">
        <v>5020</v>
      </c>
      <c r="P26" s="46">
        <v>5030</v>
      </c>
      <c r="Q26" s="46">
        <v>5040</v>
      </c>
      <c r="R26" s="46">
        <v>5050</v>
      </c>
      <c r="S26" s="46">
        <v>5060</v>
      </c>
      <c r="T26" s="46">
        <v>5080</v>
      </c>
      <c r="U26" s="46">
        <v>5400</v>
      </c>
      <c r="V26" s="46">
        <v>5410</v>
      </c>
      <c r="W26" s="46">
        <v>5420</v>
      </c>
      <c r="X26" s="46">
        <v>5423</v>
      </c>
      <c r="Y26" s="46">
        <v>5450</v>
      </c>
      <c r="Z26" s="46">
        <v>5460</v>
      </c>
      <c r="AA26" s="46">
        <v>5470</v>
      </c>
      <c r="AB26" s="46">
        <v>5480</v>
      </c>
      <c r="AE26" s="132"/>
      <c r="AF26" s="131"/>
    </row>
    <row r="27" spans="1:32" ht="36" customHeight="1" thickBot="1">
      <c r="A27" s="53"/>
      <c r="B27" s="52" t="s">
        <v>45</v>
      </c>
      <c r="C27" s="51"/>
      <c r="D27" s="125">
        <v>2108611.560000001</v>
      </c>
      <c r="E27" s="125">
        <v>5622897.370000001</v>
      </c>
      <c r="F27" s="125">
        <v>1884483.66</v>
      </c>
      <c r="G27" s="125">
        <v>1523072.14</v>
      </c>
      <c r="H27" s="125">
        <f t="shared" si="4"/>
        <v>2013219.99</v>
      </c>
      <c r="I27" s="125">
        <v>5420775.79</v>
      </c>
      <c r="J27" s="33">
        <f t="shared" si="0"/>
        <v>-3.5946162040656447E-2</v>
      </c>
      <c r="K27" s="46">
        <v>5163</v>
      </c>
      <c r="L27" s="46">
        <v>5180</v>
      </c>
      <c r="M27" s="46">
        <v>5183</v>
      </c>
      <c r="N27" s="46">
        <v>5186</v>
      </c>
      <c r="O27" s="46">
        <v>5190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47"/>
      <c r="AA27" s="47"/>
      <c r="AB27" s="47"/>
      <c r="AE27" s="132"/>
      <c r="AF27" s="131"/>
    </row>
    <row r="28" spans="1:32" ht="36" customHeight="1" thickBot="1">
      <c r="A28" s="53"/>
      <c r="B28" s="52" t="s">
        <v>46</v>
      </c>
      <c r="C28" s="51"/>
      <c r="D28" s="125">
        <v>559646.75</v>
      </c>
      <c r="E28" s="125">
        <v>2934128.2</v>
      </c>
      <c r="F28" s="125">
        <v>1485482.04</v>
      </c>
      <c r="G28" s="125">
        <v>861872.01000000024</v>
      </c>
      <c r="H28" s="125">
        <f t="shared" si="4"/>
        <v>608019.31999999983</v>
      </c>
      <c r="I28" s="125">
        <v>2955373.37</v>
      </c>
      <c r="J28" s="33">
        <f t="shared" si="0"/>
        <v>7.2407095231899633E-3</v>
      </c>
      <c r="K28" s="46">
        <v>5100</v>
      </c>
      <c r="L28" s="46">
        <v>5110</v>
      </c>
      <c r="M28" s="46">
        <v>5130</v>
      </c>
      <c r="N28" s="46">
        <v>5140</v>
      </c>
      <c r="O28" s="46">
        <v>5155</v>
      </c>
      <c r="P28" s="46">
        <v>5160</v>
      </c>
      <c r="Q28" s="46">
        <v>5170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E28" s="132"/>
      <c r="AF28" s="131"/>
    </row>
    <row r="29" spans="1:32" ht="36" customHeight="1" thickBot="1">
      <c r="A29" s="53"/>
      <c r="B29" s="52" t="s">
        <v>47</v>
      </c>
      <c r="C29" s="51"/>
      <c r="D29" s="125">
        <v>3346824.3199999984</v>
      </c>
      <c r="E29" s="125">
        <v>10643432.93</v>
      </c>
      <c r="F29" s="125">
        <v>4265344.32</v>
      </c>
      <c r="G29" s="125">
        <v>3005323.6099999994</v>
      </c>
      <c r="H29" s="125">
        <f t="shared" si="4"/>
        <v>3069869.0700000003</v>
      </c>
      <c r="I29" s="125">
        <v>10340537</v>
      </c>
      <c r="J29" s="33">
        <f t="shared" si="0"/>
        <v>-2.8458480641733955E-2</v>
      </c>
      <c r="K29" s="46">
        <v>5200</v>
      </c>
      <c r="L29" s="46">
        <v>5210</v>
      </c>
      <c r="M29" s="46">
        <v>5220</v>
      </c>
      <c r="N29" s="46">
        <v>5230</v>
      </c>
      <c r="O29" s="46">
        <v>5500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47"/>
      <c r="AA29" s="47"/>
      <c r="AB29" s="47"/>
      <c r="AE29" s="132"/>
      <c r="AF29" s="131"/>
    </row>
    <row r="30" spans="1:32" ht="36" customHeight="1" thickBot="1">
      <c r="A30" s="53"/>
      <c r="B30" s="52" t="s">
        <v>48</v>
      </c>
      <c r="C30" s="51"/>
      <c r="D30" s="125">
        <v>2054766.6099999999</v>
      </c>
      <c r="E30" s="125">
        <v>5637549.7999999998</v>
      </c>
      <c r="F30" s="125">
        <v>1670002.53</v>
      </c>
      <c r="G30" s="125">
        <v>1893478.8</v>
      </c>
      <c r="H30" s="125">
        <f t="shared" si="4"/>
        <v>1922160.2899999998</v>
      </c>
      <c r="I30" s="125">
        <v>5485641.6200000001</v>
      </c>
      <c r="J30" s="33">
        <f t="shared" si="0"/>
        <v>-2.6945780594257514E-2</v>
      </c>
      <c r="K30" s="46">
        <v>5510</v>
      </c>
      <c r="L30" s="46">
        <v>5530</v>
      </c>
      <c r="M30" s="46">
        <v>5540</v>
      </c>
      <c r="N30" s="46">
        <v>5550</v>
      </c>
      <c r="O30" s="46">
        <v>5560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47"/>
      <c r="AA30" s="47"/>
      <c r="AB30" s="47"/>
      <c r="AE30" s="132"/>
      <c r="AF30" s="131"/>
    </row>
    <row r="31" spans="1:32" ht="36" customHeight="1" thickBot="1">
      <c r="A31" s="53"/>
      <c r="B31" s="52" t="s">
        <v>49</v>
      </c>
      <c r="C31" s="51"/>
      <c r="D31" s="125">
        <v>27927006.829999972</v>
      </c>
      <c r="E31" s="125">
        <v>76583776.24999997</v>
      </c>
      <c r="F31" s="125">
        <v>22560239.41</v>
      </c>
      <c r="G31" s="125">
        <v>27047998.790000003</v>
      </c>
      <c r="H31" s="125">
        <f t="shared" si="4"/>
        <v>30229358.989999998</v>
      </c>
      <c r="I31" s="125">
        <v>79837597.189999998</v>
      </c>
      <c r="J31" s="33">
        <f t="shared" si="0"/>
        <v>4.2487078847852328E-2</v>
      </c>
      <c r="K31" s="46">
        <v>5630</v>
      </c>
      <c r="L31" s="46">
        <v>5633</v>
      </c>
      <c r="M31" s="46">
        <v>5636</v>
      </c>
      <c r="N31" s="46">
        <v>5670</v>
      </c>
      <c r="O31" s="46">
        <v>5673</v>
      </c>
      <c r="P31" s="46">
        <v>5680</v>
      </c>
      <c r="Q31" s="46">
        <v>5683</v>
      </c>
      <c r="R31" s="46">
        <v>5690</v>
      </c>
      <c r="S31" s="46">
        <v>5693</v>
      </c>
      <c r="T31" s="46">
        <v>5770</v>
      </c>
      <c r="U31" s="55"/>
      <c r="V31" s="55"/>
      <c r="W31" s="55"/>
      <c r="X31" s="55"/>
      <c r="Y31" s="55"/>
      <c r="Z31" s="47"/>
      <c r="AA31" s="47"/>
      <c r="AB31" s="47"/>
      <c r="AE31" s="132"/>
      <c r="AF31" s="131"/>
    </row>
    <row r="32" spans="1:32" ht="36" customHeight="1" thickBot="1">
      <c r="A32" s="41"/>
      <c r="B32" s="56" t="s">
        <v>50</v>
      </c>
      <c r="C32" s="57"/>
      <c r="D32" s="126">
        <v>8697857.6399999987</v>
      </c>
      <c r="E32" s="126">
        <v>25652324.869999997</v>
      </c>
      <c r="F32" s="126">
        <v>8597796.1600000001</v>
      </c>
      <c r="G32" s="126">
        <v>7802156.1699999999</v>
      </c>
      <c r="H32" s="126">
        <f t="shared" si="4"/>
        <v>5912212.3900000025</v>
      </c>
      <c r="I32" s="126">
        <v>22312164.720000003</v>
      </c>
      <c r="J32" s="33">
        <f t="shared" si="0"/>
        <v>-0.13020886671781781</v>
      </c>
      <c r="K32" s="46">
        <v>4020</v>
      </c>
      <c r="L32" s="46">
        <v>4480</v>
      </c>
      <c r="M32" s="46">
        <v>4660</v>
      </c>
      <c r="N32" s="46">
        <v>4880</v>
      </c>
      <c r="O32" s="46">
        <v>5720</v>
      </c>
      <c r="P32" s="46">
        <v>5763</v>
      </c>
      <c r="Q32" s="47"/>
      <c r="R32" s="47"/>
      <c r="S32" s="47"/>
      <c r="T32" s="58"/>
      <c r="U32" s="58"/>
      <c r="V32" s="58"/>
      <c r="W32" s="58"/>
      <c r="X32" s="58"/>
      <c r="Y32" s="58"/>
      <c r="Z32" s="58"/>
      <c r="AA32" s="58"/>
      <c r="AB32" s="58"/>
      <c r="AE32" s="132"/>
      <c r="AF32" s="131"/>
    </row>
    <row r="33" spans="1:32" ht="13.5" thickBot="1">
      <c r="A33" s="59"/>
      <c r="B33" s="59"/>
      <c r="C33" s="59"/>
      <c r="D33" s="128"/>
      <c r="E33" s="128"/>
      <c r="F33" s="128"/>
      <c r="G33" s="128"/>
      <c r="H33" s="128"/>
      <c r="I33" s="128"/>
      <c r="J33" s="60"/>
      <c r="AE33" s="132"/>
      <c r="AF33" s="131"/>
    </row>
    <row r="34" spans="1:32" s="48" customFormat="1" ht="36" customHeight="1" thickBot="1">
      <c r="A34" s="61"/>
      <c r="B34" s="62" t="s">
        <v>51</v>
      </c>
      <c r="C34" s="63"/>
      <c r="D34" s="129">
        <v>15687124.819999695</v>
      </c>
      <c r="E34" s="129">
        <v>14774542.909999847</v>
      </c>
      <c r="F34" s="129">
        <v>-2987797.75</v>
      </c>
      <c r="G34" s="129">
        <v>-2686310.99</v>
      </c>
      <c r="H34" s="129">
        <f>I34-F34-G34</f>
        <v>3501753.14</v>
      </c>
      <c r="I34" s="129">
        <v>-2172355.6</v>
      </c>
      <c r="J34" s="33">
        <f>(SUM(100/E34*I34)-100)/100</f>
        <v>-1.1470336925638278</v>
      </c>
      <c r="K34" s="64">
        <v>9980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6"/>
      <c r="AE34" s="132"/>
      <c r="AF34" s="131"/>
    </row>
    <row r="35" spans="1:32" ht="28.5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</row>
    <row r="36" spans="1:32" ht="20.25">
      <c r="F36" s="67"/>
      <c r="G36" s="67"/>
      <c r="H36" s="67"/>
      <c r="I36" s="67"/>
    </row>
    <row r="37" spans="1:32" ht="20.25">
      <c r="A37" s="68"/>
      <c r="B37" s="59"/>
      <c r="C37" s="59"/>
      <c r="D37" s="59"/>
      <c r="E37" s="59"/>
      <c r="F37" s="69"/>
      <c r="G37" s="70"/>
      <c r="H37" s="70"/>
      <c r="I37" s="70"/>
    </row>
    <row r="38" spans="1:32">
      <c r="A38" s="68"/>
      <c r="B38" s="71"/>
      <c r="C38" s="59"/>
      <c r="D38" s="59"/>
      <c r="E38" s="59"/>
      <c r="F38" s="72"/>
      <c r="G38" s="70"/>
      <c r="H38" s="70"/>
      <c r="I38" s="70"/>
    </row>
    <row r="39" spans="1:32">
      <c r="A39" s="68"/>
      <c r="B39" s="73"/>
      <c r="C39" s="59"/>
      <c r="D39" s="59"/>
      <c r="E39" s="59"/>
      <c r="F39" s="72"/>
      <c r="G39" s="74"/>
      <c r="H39" s="74"/>
      <c r="I39" s="74"/>
    </row>
    <row r="40" spans="1:32">
      <c r="A40" s="68"/>
      <c r="B40" s="73"/>
      <c r="C40" s="59"/>
      <c r="D40" s="59"/>
      <c r="E40" s="59"/>
      <c r="F40" s="75"/>
    </row>
    <row r="41" spans="1:32">
      <c r="A41" s="68"/>
      <c r="B41" s="73"/>
      <c r="C41" s="71"/>
      <c r="D41" s="72"/>
      <c r="E41" s="72"/>
      <c r="F41" s="59"/>
    </row>
    <row r="42" spans="1:32">
      <c r="A42" s="68"/>
      <c r="B42" s="73"/>
      <c r="C42" s="71"/>
      <c r="D42" s="72"/>
      <c r="E42" s="72"/>
      <c r="F42" s="59"/>
    </row>
    <row r="43" spans="1:32">
      <c r="A43" s="68"/>
      <c r="B43" s="76"/>
      <c r="C43" s="71"/>
      <c r="D43" s="72"/>
      <c r="E43" s="72"/>
      <c r="F43" s="59"/>
    </row>
    <row r="44" spans="1:32">
      <c r="A44" s="68"/>
      <c r="B44" s="73"/>
      <c r="C44" s="77"/>
      <c r="D44" s="59"/>
      <c r="E44" s="59"/>
      <c r="F44" s="59"/>
    </row>
    <row r="45" spans="1:32">
      <c r="A45" s="68"/>
      <c r="B45" s="73"/>
      <c r="C45" s="77"/>
      <c r="D45" s="59"/>
      <c r="E45" s="59"/>
      <c r="F45" s="59"/>
    </row>
    <row r="46" spans="1:32">
      <c r="A46" s="68"/>
      <c r="B46" s="78"/>
      <c r="C46" s="77"/>
    </row>
    <row r="47" spans="1:32">
      <c r="A47" s="68"/>
      <c r="B47" s="79"/>
      <c r="C47" s="77"/>
    </row>
    <row r="48" spans="1:32">
      <c r="A48" s="68"/>
      <c r="B48" s="78"/>
      <c r="C48" s="80"/>
    </row>
    <row r="49" spans="1:3">
      <c r="A49" s="68"/>
      <c r="B49" s="78"/>
      <c r="C49" s="80"/>
    </row>
    <row r="50" spans="1:3">
      <c r="A50" s="68"/>
      <c r="B50" s="78"/>
      <c r="C50" s="77"/>
    </row>
    <row r="51" spans="1:3">
      <c r="A51" s="68"/>
      <c r="B51" s="78"/>
      <c r="C51" s="80"/>
    </row>
    <row r="52" spans="1:3">
      <c r="A52" s="68"/>
      <c r="B52" s="79"/>
      <c r="C52" s="77"/>
    </row>
    <row r="53" spans="1:3">
      <c r="A53" s="68"/>
      <c r="B53" s="78"/>
      <c r="C53" s="80"/>
    </row>
    <row r="54" spans="1:3">
      <c r="A54" s="68"/>
      <c r="B54" s="78"/>
      <c r="C54" s="80"/>
    </row>
    <row r="55" spans="1:3">
      <c r="A55" s="68"/>
      <c r="B55" s="78"/>
      <c r="C55" s="80"/>
    </row>
    <row r="56" spans="1:3">
      <c r="A56" s="68"/>
      <c r="B56" s="81"/>
      <c r="C56" s="82"/>
    </row>
    <row r="57" spans="1:3">
      <c r="A57" s="68"/>
      <c r="B57" s="78"/>
      <c r="C57" s="80"/>
    </row>
    <row r="58" spans="1:3">
      <c r="A58" s="68"/>
      <c r="B58" s="78"/>
      <c r="C58" s="80"/>
    </row>
    <row r="59" spans="1:3">
      <c r="A59" s="68"/>
      <c r="B59" s="68"/>
      <c r="C59" s="68"/>
    </row>
    <row r="60" spans="1:3">
      <c r="A60" s="68"/>
      <c r="B60" s="68"/>
      <c r="C60" s="68"/>
    </row>
    <row r="61" spans="1:3">
      <c r="A61" s="68"/>
      <c r="B61" s="68"/>
      <c r="C61" s="68"/>
    </row>
    <row r="62" spans="1:3">
      <c r="A62" s="68"/>
      <c r="B62" s="68"/>
      <c r="C62" s="68"/>
    </row>
    <row r="63" spans="1:3">
      <c r="A63" s="68"/>
      <c r="B63" s="68"/>
      <c r="C63" s="68"/>
    </row>
    <row r="64" spans="1:3">
      <c r="A64" s="68"/>
      <c r="B64" s="68"/>
      <c r="C64" s="68"/>
    </row>
    <row r="65" spans="1:3">
      <c r="A65" s="68"/>
      <c r="B65" s="68"/>
      <c r="C65" s="68"/>
    </row>
    <row r="66" spans="1:3">
      <c r="A66" s="68"/>
      <c r="B66" s="68"/>
      <c r="C66" s="68"/>
    </row>
    <row r="67" spans="1:3">
      <c r="A67" s="68"/>
      <c r="B67" s="68"/>
      <c r="C67" s="68"/>
    </row>
    <row r="68" spans="1:3">
      <c r="A68" s="68"/>
      <c r="B68" s="68"/>
      <c r="C68" s="68"/>
    </row>
    <row r="69" spans="1:3">
      <c r="A69" s="68"/>
      <c r="B69" s="68"/>
      <c r="C69" s="68"/>
    </row>
    <row r="70" spans="1:3">
      <c r="A70" s="68"/>
      <c r="B70" s="68"/>
      <c r="C70" s="68"/>
    </row>
    <row r="71" spans="1:3">
      <c r="A71" s="68"/>
      <c r="B71" s="68"/>
      <c r="C71" s="68"/>
    </row>
    <row r="72" spans="1:3">
      <c r="A72" s="68"/>
      <c r="B72" s="68"/>
      <c r="C72" s="68"/>
    </row>
    <row r="73" spans="1:3">
      <c r="A73" s="68"/>
      <c r="B73" s="68"/>
      <c r="C73" s="68"/>
    </row>
    <row r="74" spans="1:3">
      <c r="A74" s="68"/>
      <c r="B74" s="68"/>
      <c r="C74" s="68"/>
    </row>
    <row r="75" spans="1:3">
      <c r="A75" s="68"/>
      <c r="B75" s="68"/>
      <c r="C75" s="68"/>
    </row>
    <row r="76" spans="1:3">
      <c r="A76" s="68"/>
      <c r="B76" s="68"/>
      <c r="C76" s="68"/>
    </row>
    <row r="77" spans="1:3">
      <c r="A77" s="68"/>
      <c r="B77" s="68"/>
      <c r="C77" s="68"/>
    </row>
    <row r="78" spans="1:3">
      <c r="A78" s="68"/>
      <c r="B78" s="68"/>
      <c r="C78" s="68"/>
    </row>
    <row r="79" spans="1:3">
      <c r="A79" s="68"/>
      <c r="B79" s="68"/>
      <c r="C79" s="68"/>
    </row>
    <row r="80" spans="1:3">
      <c r="A80" s="68"/>
      <c r="B80" s="68"/>
      <c r="C80" s="68"/>
    </row>
    <row r="81" spans="1:3">
      <c r="A81" s="68"/>
      <c r="B81" s="68"/>
      <c r="C81" s="68"/>
    </row>
    <row r="82" spans="1:3">
      <c r="A82" s="68"/>
      <c r="B82" s="68"/>
      <c r="C82" s="68"/>
    </row>
    <row r="83" spans="1:3">
      <c r="A83" s="68"/>
      <c r="B83" s="68"/>
      <c r="C83" s="68"/>
    </row>
    <row r="84" spans="1:3">
      <c r="A84" s="68"/>
      <c r="B84" s="68"/>
      <c r="C84" s="68"/>
    </row>
    <row r="85" spans="1:3">
      <c r="A85" s="68"/>
      <c r="B85" s="68"/>
      <c r="C85" s="68"/>
    </row>
    <row r="86" spans="1:3">
      <c r="A86" s="68"/>
      <c r="B86" s="68"/>
      <c r="C86" s="68"/>
    </row>
    <row r="87" spans="1:3">
      <c r="A87" s="68"/>
      <c r="B87" s="68"/>
      <c r="C87" s="68"/>
    </row>
    <row r="88" spans="1:3">
      <c r="A88" s="68"/>
      <c r="B88" s="68"/>
      <c r="C88" s="68"/>
    </row>
    <row r="89" spans="1:3">
      <c r="A89" s="68"/>
      <c r="B89" s="68"/>
      <c r="C89" s="68"/>
    </row>
    <row r="90" spans="1:3">
      <c r="A90" s="68"/>
      <c r="B90" s="68"/>
      <c r="C90" s="68"/>
    </row>
    <row r="91" spans="1:3">
      <c r="A91" s="68"/>
      <c r="B91" s="68"/>
      <c r="C91" s="68"/>
    </row>
    <row r="92" spans="1:3">
      <c r="A92" s="68"/>
      <c r="B92" s="68"/>
      <c r="C92" s="68"/>
    </row>
    <row r="93" spans="1:3">
      <c r="A93" s="68"/>
      <c r="B93" s="68"/>
      <c r="C93" s="68"/>
    </row>
    <row r="94" spans="1:3">
      <c r="A94" s="68"/>
      <c r="B94" s="68"/>
      <c r="C94" s="68"/>
    </row>
    <row r="95" spans="1:3">
      <c r="A95" s="68"/>
      <c r="B95" s="68"/>
      <c r="C95" s="68"/>
    </row>
    <row r="96" spans="1:3">
      <c r="A96" s="68"/>
      <c r="B96" s="68"/>
      <c r="C96" s="68"/>
    </row>
    <row r="97" spans="1:3">
      <c r="A97" s="68"/>
      <c r="B97" s="68"/>
      <c r="C97" s="68"/>
    </row>
    <row r="98" spans="1:3">
      <c r="A98" s="68"/>
      <c r="B98" s="68"/>
      <c r="C98" s="68"/>
    </row>
    <row r="99" spans="1:3">
      <c r="A99" s="68"/>
      <c r="B99" s="68"/>
      <c r="C99" s="68"/>
    </row>
    <row r="100" spans="1:3">
      <c r="A100" s="68"/>
      <c r="B100" s="68"/>
      <c r="C100" s="68"/>
    </row>
    <row r="101" spans="1:3">
      <c r="A101" s="68"/>
      <c r="B101" s="68"/>
      <c r="C101" s="68"/>
    </row>
    <row r="102" spans="1:3">
      <c r="A102" s="68"/>
      <c r="B102" s="68"/>
      <c r="C102" s="68"/>
    </row>
    <row r="103" spans="1:3">
      <c r="A103" s="68"/>
      <c r="B103" s="68"/>
      <c r="C103" s="68"/>
    </row>
    <row r="104" spans="1:3">
      <c r="A104" s="68"/>
      <c r="B104" s="68"/>
      <c r="C104" s="68"/>
    </row>
    <row r="105" spans="1:3">
      <c r="A105" s="68"/>
      <c r="B105" s="68"/>
      <c r="C105" s="68"/>
    </row>
    <row r="106" spans="1:3">
      <c r="A106" s="68"/>
      <c r="B106" s="68"/>
      <c r="C106" s="68"/>
    </row>
    <row r="107" spans="1:3">
      <c r="A107" s="68"/>
      <c r="B107" s="68"/>
      <c r="C107" s="68"/>
    </row>
    <row r="108" spans="1:3">
      <c r="A108" s="68"/>
      <c r="B108" s="68"/>
      <c r="C108" s="68"/>
    </row>
    <row r="109" spans="1:3">
      <c r="A109" s="68"/>
      <c r="B109" s="68"/>
      <c r="C109" s="68"/>
    </row>
    <row r="110" spans="1:3">
      <c r="A110" s="68"/>
      <c r="B110" s="68"/>
      <c r="C110" s="68"/>
    </row>
    <row r="111" spans="1:3">
      <c r="A111" s="68"/>
      <c r="B111" s="68"/>
      <c r="C111" s="68"/>
    </row>
    <row r="112" spans="1:3">
      <c r="A112" s="68"/>
      <c r="B112" s="68"/>
      <c r="C112" s="68"/>
    </row>
    <row r="113" spans="1:3">
      <c r="A113" s="68"/>
      <c r="B113" s="68"/>
      <c r="C113" s="68"/>
    </row>
    <row r="114" spans="1:3">
      <c r="A114" s="68"/>
      <c r="B114" s="68"/>
      <c r="C114" s="68"/>
    </row>
    <row r="115" spans="1:3">
      <c r="A115" s="68"/>
      <c r="B115" s="68"/>
      <c r="C115" s="68"/>
    </row>
    <row r="116" spans="1:3">
      <c r="A116" s="68"/>
      <c r="B116" s="68"/>
      <c r="C116" s="68"/>
    </row>
    <row r="117" spans="1:3">
      <c r="A117" s="68"/>
      <c r="B117" s="68"/>
      <c r="C117" s="68"/>
    </row>
    <row r="118" spans="1:3">
      <c r="A118" s="68"/>
      <c r="B118" s="68"/>
      <c r="C118" s="68"/>
    </row>
    <row r="119" spans="1:3">
      <c r="A119" s="68"/>
      <c r="B119" s="68"/>
      <c r="C119" s="68"/>
    </row>
    <row r="120" spans="1:3">
      <c r="A120" s="68"/>
      <c r="B120" s="68"/>
      <c r="C120" s="68"/>
    </row>
    <row r="121" spans="1:3">
      <c r="A121" s="68"/>
      <c r="B121" s="68"/>
      <c r="C121" s="68"/>
    </row>
    <row r="122" spans="1:3">
      <c r="A122" s="68"/>
      <c r="B122" s="68"/>
      <c r="C122" s="68"/>
    </row>
    <row r="123" spans="1:3">
      <c r="A123" s="68"/>
      <c r="B123" s="68"/>
      <c r="C123" s="68"/>
    </row>
    <row r="124" spans="1:3">
      <c r="A124" s="68"/>
      <c r="B124" s="68"/>
      <c r="C124" s="68"/>
    </row>
    <row r="125" spans="1:3">
      <c r="A125" s="68"/>
      <c r="B125" s="68"/>
      <c r="C125" s="68"/>
    </row>
    <row r="126" spans="1:3">
      <c r="A126" s="68"/>
      <c r="B126" s="68"/>
      <c r="C126" s="68"/>
    </row>
    <row r="127" spans="1:3">
      <c r="A127" s="68"/>
      <c r="B127" s="68"/>
      <c r="C127" s="68"/>
    </row>
    <row r="128" spans="1:3">
      <c r="A128" s="68"/>
      <c r="B128" s="68"/>
      <c r="C128" s="68"/>
    </row>
    <row r="129" spans="1:3">
      <c r="A129" s="68"/>
      <c r="B129" s="68"/>
      <c r="C129" s="68"/>
    </row>
    <row r="130" spans="1:3">
      <c r="A130" s="68"/>
      <c r="B130" s="68"/>
      <c r="C130" s="68"/>
    </row>
    <row r="131" spans="1:3">
      <c r="A131" s="68"/>
      <c r="B131" s="68"/>
      <c r="C131" s="68"/>
    </row>
    <row r="132" spans="1:3">
      <c r="A132" s="68"/>
      <c r="B132" s="68"/>
      <c r="C132" s="68"/>
    </row>
    <row r="133" spans="1:3">
      <c r="A133" s="68"/>
      <c r="B133" s="68"/>
      <c r="C133" s="68"/>
    </row>
    <row r="134" spans="1:3">
      <c r="A134" s="68"/>
      <c r="B134" s="68"/>
      <c r="C134" s="68"/>
    </row>
    <row r="135" spans="1:3">
      <c r="A135" s="68"/>
      <c r="B135" s="68"/>
      <c r="C135" s="68"/>
    </row>
    <row r="136" spans="1:3">
      <c r="A136" s="68"/>
      <c r="B136" s="68"/>
      <c r="C136" s="68"/>
    </row>
    <row r="137" spans="1:3">
      <c r="A137" s="68"/>
      <c r="B137" s="68"/>
      <c r="C137" s="68"/>
    </row>
    <row r="138" spans="1:3">
      <c r="A138" s="68"/>
      <c r="B138" s="68"/>
      <c r="C138" s="68"/>
    </row>
    <row r="139" spans="1:3">
      <c r="A139" s="68"/>
      <c r="B139" s="68"/>
      <c r="C139" s="68"/>
    </row>
    <row r="140" spans="1:3">
      <c r="A140" s="68"/>
      <c r="B140" s="68"/>
      <c r="C140" s="68"/>
    </row>
    <row r="141" spans="1:3">
      <c r="A141" s="68"/>
      <c r="B141" s="68"/>
      <c r="C141" s="68"/>
    </row>
    <row r="142" spans="1:3">
      <c r="A142" s="68"/>
      <c r="B142" s="68"/>
      <c r="C142" s="68"/>
    </row>
    <row r="143" spans="1:3">
      <c r="A143" s="68"/>
      <c r="B143" s="68"/>
      <c r="C143" s="68"/>
    </row>
    <row r="144" spans="1:3">
      <c r="A144" s="68"/>
      <c r="B144" s="68"/>
      <c r="C144" s="68"/>
    </row>
    <row r="145" spans="1:3">
      <c r="A145" s="68"/>
      <c r="B145" s="68"/>
      <c r="C145" s="68"/>
    </row>
    <row r="146" spans="1:3">
      <c r="A146" s="68"/>
      <c r="B146" s="68"/>
      <c r="C146" s="68"/>
    </row>
    <row r="147" spans="1:3">
      <c r="A147" s="68"/>
      <c r="B147" s="68"/>
      <c r="C147" s="68"/>
    </row>
    <row r="148" spans="1:3">
      <c r="A148" s="68"/>
      <c r="B148" s="68"/>
      <c r="C148" s="68"/>
    </row>
    <row r="149" spans="1:3">
      <c r="A149" s="68"/>
      <c r="B149" s="68"/>
      <c r="C149" s="68"/>
    </row>
    <row r="150" spans="1:3">
      <c r="A150" s="68"/>
      <c r="B150" s="68"/>
      <c r="C150" s="68"/>
    </row>
    <row r="151" spans="1:3">
      <c r="A151" s="68"/>
      <c r="B151" s="68"/>
      <c r="C151" s="68"/>
    </row>
    <row r="152" spans="1:3">
      <c r="A152" s="68"/>
      <c r="B152" s="68"/>
      <c r="C152" s="68"/>
    </row>
    <row r="153" spans="1:3">
      <c r="A153" s="68"/>
      <c r="B153" s="68"/>
      <c r="C153" s="68"/>
    </row>
    <row r="154" spans="1:3">
      <c r="A154" s="68"/>
      <c r="B154" s="68"/>
      <c r="C154" s="68"/>
    </row>
    <row r="155" spans="1:3">
      <c r="A155" s="68"/>
      <c r="B155" s="68"/>
      <c r="C155" s="68"/>
    </row>
    <row r="156" spans="1:3">
      <c r="A156" s="68"/>
      <c r="B156" s="68"/>
      <c r="C156" s="68"/>
    </row>
    <row r="157" spans="1:3">
      <c r="A157" s="68"/>
      <c r="B157" s="68"/>
      <c r="C157" s="68"/>
    </row>
    <row r="158" spans="1:3">
      <c r="A158" s="68"/>
      <c r="B158" s="68"/>
      <c r="C158" s="68"/>
    </row>
    <row r="159" spans="1:3">
      <c r="A159" s="68"/>
      <c r="B159" s="68"/>
      <c r="C159" s="68"/>
    </row>
    <row r="160" spans="1:3">
      <c r="A160" s="68"/>
      <c r="B160" s="68"/>
      <c r="C160" s="68"/>
    </row>
    <row r="161" spans="1:3">
      <c r="A161" s="68"/>
      <c r="B161" s="68"/>
      <c r="C161" s="68"/>
    </row>
    <row r="162" spans="1:3">
      <c r="A162" s="68"/>
      <c r="B162" s="68"/>
      <c r="C162" s="68"/>
    </row>
    <row r="163" spans="1:3">
      <c r="A163" s="68"/>
      <c r="B163" s="68"/>
      <c r="C163" s="68"/>
    </row>
    <row r="164" spans="1:3">
      <c r="A164" s="68"/>
      <c r="B164" s="68"/>
      <c r="C164" s="68"/>
    </row>
    <row r="165" spans="1:3">
      <c r="A165" s="68"/>
      <c r="B165" s="68"/>
      <c r="C165" s="68"/>
    </row>
    <row r="166" spans="1:3">
      <c r="A166" s="68"/>
      <c r="B166" s="68"/>
      <c r="C166" s="68"/>
    </row>
    <row r="167" spans="1:3">
      <c r="A167" s="68"/>
      <c r="B167" s="68"/>
      <c r="C167" s="68"/>
    </row>
    <row r="168" spans="1:3">
      <c r="A168" s="68"/>
      <c r="B168" s="68"/>
      <c r="C168" s="68"/>
    </row>
    <row r="169" spans="1:3">
      <c r="A169" s="68"/>
      <c r="B169" s="68"/>
      <c r="C169" s="68"/>
    </row>
    <row r="170" spans="1:3">
      <c r="A170" s="68"/>
      <c r="B170" s="68"/>
      <c r="C170" s="68"/>
    </row>
    <row r="171" spans="1:3">
      <c r="A171" s="68"/>
      <c r="B171" s="68"/>
      <c r="C171" s="68"/>
    </row>
    <row r="172" spans="1:3">
      <c r="A172" s="68"/>
      <c r="B172" s="68"/>
      <c r="C172" s="68"/>
    </row>
    <row r="173" spans="1:3">
      <c r="A173" s="68"/>
      <c r="B173" s="68"/>
      <c r="C173" s="68"/>
    </row>
    <row r="174" spans="1:3">
      <c r="A174" s="68"/>
      <c r="B174" s="68"/>
      <c r="C174" s="68"/>
    </row>
    <row r="175" spans="1:3">
      <c r="A175" s="68"/>
      <c r="B175" s="68"/>
      <c r="C175" s="68"/>
    </row>
    <row r="176" spans="1:3">
      <c r="A176" s="68"/>
      <c r="B176" s="68"/>
      <c r="C176" s="68"/>
    </row>
    <row r="177" spans="1:3">
      <c r="A177" s="68"/>
      <c r="B177" s="68"/>
      <c r="C177" s="68"/>
    </row>
    <row r="178" spans="1:3">
      <c r="A178" s="68"/>
      <c r="B178" s="68"/>
      <c r="C178" s="68"/>
    </row>
    <row r="179" spans="1:3">
      <c r="A179" s="68"/>
      <c r="B179" s="68"/>
      <c r="C179" s="68"/>
    </row>
    <row r="180" spans="1:3">
      <c r="A180" s="68"/>
      <c r="B180" s="68"/>
      <c r="C180" s="68"/>
    </row>
    <row r="181" spans="1:3">
      <c r="A181" s="68"/>
      <c r="B181" s="68"/>
      <c r="C181" s="68"/>
    </row>
    <row r="182" spans="1:3">
      <c r="A182" s="68"/>
      <c r="B182" s="68"/>
      <c r="C182" s="68"/>
    </row>
    <row r="183" spans="1:3">
      <c r="A183" s="68"/>
      <c r="B183" s="68"/>
      <c r="C183" s="68"/>
    </row>
    <row r="184" spans="1:3">
      <c r="A184" s="68"/>
      <c r="B184" s="68"/>
      <c r="C184" s="68"/>
    </row>
    <row r="185" spans="1:3">
      <c r="A185" s="68"/>
      <c r="B185" s="68"/>
      <c r="C185" s="68"/>
    </row>
    <row r="186" spans="1:3">
      <c r="A186" s="68"/>
      <c r="B186" s="68"/>
      <c r="C186" s="68"/>
    </row>
    <row r="187" spans="1:3">
      <c r="A187" s="68"/>
      <c r="B187" s="68"/>
      <c r="C187" s="68"/>
    </row>
    <row r="188" spans="1:3">
      <c r="A188" s="68"/>
      <c r="B188" s="68"/>
      <c r="C188" s="68"/>
    </row>
    <row r="189" spans="1:3">
      <c r="A189" s="68"/>
      <c r="B189" s="68"/>
      <c r="C189" s="68"/>
    </row>
    <row r="190" spans="1:3">
      <c r="A190" s="68"/>
      <c r="B190" s="68"/>
      <c r="C190" s="68"/>
    </row>
    <row r="191" spans="1:3">
      <c r="A191" s="68"/>
      <c r="B191" s="68"/>
      <c r="C191" s="68"/>
    </row>
    <row r="192" spans="1:3">
      <c r="A192" s="68"/>
      <c r="B192" s="68"/>
      <c r="C192" s="68"/>
    </row>
    <row r="193" spans="1:3">
      <c r="A193" s="68"/>
      <c r="B193" s="68"/>
      <c r="C193" s="68"/>
    </row>
    <row r="194" spans="1:3">
      <c r="A194" s="68"/>
      <c r="B194" s="68"/>
      <c r="C194" s="68"/>
    </row>
    <row r="195" spans="1:3">
      <c r="A195" s="68"/>
      <c r="B195" s="68"/>
      <c r="C195" s="68"/>
    </row>
    <row r="196" spans="1:3">
      <c r="A196" s="68"/>
      <c r="B196" s="68"/>
      <c r="C196" s="68"/>
    </row>
    <row r="197" spans="1:3">
      <c r="A197" s="68"/>
      <c r="B197" s="68"/>
      <c r="C197" s="68"/>
    </row>
    <row r="198" spans="1:3">
      <c r="A198" s="68"/>
      <c r="B198" s="68"/>
      <c r="C198" s="68"/>
    </row>
    <row r="199" spans="1:3">
      <c r="A199" s="68"/>
      <c r="B199" s="68"/>
      <c r="C199" s="68"/>
    </row>
    <row r="200" spans="1:3">
      <c r="A200" s="68"/>
      <c r="B200" s="68"/>
      <c r="C200" s="68"/>
    </row>
    <row r="201" spans="1:3">
      <c r="A201" s="68"/>
      <c r="B201" s="68"/>
      <c r="C201" s="68"/>
    </row>
    <row r="202" spans="1:3">
      <c r="A202" s="68"/>
      <c r="B202" s="68"/>
      <c r="C202" s="68"/>
    </row>
    <row r="203" spans="1:3">
      <c r="A203" s="68"/>
      <c r="B203" s="68"/>
      <c r="C203" s="68"/>
    </row>
    <row r="204" spans="1:3">
      <c r="A204" s="68"/>
      <c r="B204" s="68"/>
      <c r="C204" s="68"/>
    </row>
    <row r="205" spans="1:3">
      <c r="A205" s="68"/>
      <c r="B205" s="68"/>
      <c r="C205" s="68"/>
    </row>
    <row r="206" spans="1:3">
      <c r="A206" s="68"/>
      <c r="B206" s="68"/>
      <c r="C206" s="68"/>
    </row>
    <row r="207" spans="1:3">
      <c r="A207" s="68"/>
      <c r="B207" s="68"/>
      <c r="C207" s="68"/>
    </row>
    <row r="208" spans="1:3">
      <c r="A208" s="68"/>
      <c r="B208" s="68"/>
      <c r="C208" s="68"/>
    </row>
    <row r="209" spans="1:3">
      <c r="A209" s="68"/>
      <c r="B209" s="68"/>
      <c r="C209" s="68"/>
    </row>
    <row r="210" spans="1:3">
      <c r="A210" s="68"/>
      <c r="B210" s="68"/>
      <c r="C210" s="68"/>
    </row>
    <row r="211" spans="1:3">
      <c r="A211" s="68"/>
      <c r="B211" s="68"/>
      <c r="C211" s="68"/>
    </row>
    <row r="212" spans="1:3">
      <c r="A212" s="68"/>
      <c r="B212" s="68"/>
      <c r="C212" s="68"/>
    </row>
    <row r="213" spans="1:3">
      <c r="A213" s="68"/>
      <c r="B213" s="68"/>
      <c r="C213" s="68"/>
    </row>
    <row r="214" spans="1:3">
      <c r="A214" s="68"/>
      <c r="B214" s="68"/>
      <c r="C214" s="68"/>
    </row>
    <row r="215" spans="1:3">
      <c r="A215" s="68"/>
      <c r="B215" s="68"/>
      <c r="C215" s="68"/>
    </row>
    <row r="216" spans="1:3">
      <c r="A216" s="68"/>
      <c r="B216" s="68"/>
      <c r="C216" s="68"/>
    </row>
    <row r="217" spans="1:3">
      <c r="A217" s="68"/>
      <c r="B217" s="68"/>
      <c r="C217" s="68"/>
    </row>
    <row r="218" spans="1:3">
      <c r="A218" s="68"/>
      <c r="B218" s="68"/>
      <c r="C218" s="68"/>
    </row>
    <row r="219" spans="1:3">
      <c r="A219" s="68"/>
      <c r="B219" s="68"/>
      <c r="C219" s="68"/>
    </row>
    <row r="220" spans="1:3">
      <c r="A220" s="68"/>
      <c r="B220" s="68"/>
      <c r="C220" s="68"/>
    </row>
    <row r="221" spans="1:3">
      <c r="A221" s="68"/>
      <c r="B221" s="68"/>
      <c r="C221" s="68"/>
    </row>
    <row r="222" spans="1:3">
      <c r="A222" s="68"/>
      <c r="B222" s="68"/>
      <c r="C222" s="68"/>
    </row>
    <row r="223" spans="1:3">
      <c r="A223" s="68"/>
      <c r="B223" s="68"/>
      <c r="C223" s="68"/>
    </row>
    <row r="224" spans="1:3">
      <c r="A224" s="68"/>
      <c r="B224" s="68"/>
      <c r="C224" s="68"/>
    </row>
    <row r="225" spans="1:3">
      <c r="A225" s="68"/>
      <c r="B225" s="68"/>
      <c r="C225" s="68"/>
    </row>
    <row r="226" spans="1:3">
      <c r="A226" s="68"/>
      <c r="B226" s="68"/>
      <c r="C226" s="68"/>
    </row>
    <row r="227" spans="1:3">
      <c r="A227" s="68"/>
      <c r="B227" s="68"/>
      <c r="C227" s="68"/>
    </row>
    <row r="228" spans="1:3">
      <c r="A228" s="68"/>
      <c r="B228" s="68"/>
      <c r="C228" s="68"/>
    </row>
    <row r="229" spans="1:3">
      <c r="A229" s="68"/>
      <c r="B229" s="68"/>
      <c r="C229" s="68"/>
    </row>
    <row r="230" spans="1:3">
      <c r="A230" s="68"/>
      <c r="B230" s="68"/>
      <c r="C230" s="68"/>
    </row>
    <row r="231" spans="1:3">
      <c r="A231" s="68"/>
      <c r="B231" s="68"/>
      <c r="C231" s="68"/>
    </row>
    <row r="232" spans="1:3">
      <c r="A232" s="68"/>
      <c r="B232" s="68"/>
      <c r="C232" s="68"/>
    </row>
    <row r="233" spans="1:3">
      <c r="A233" s="68"/>
      <c r="B233" s="68"/>
      <c r="C233" s="68"/>
    </row>
    <row r="234" spans="1:3">
      <c r="A234" s="68"/>
      <c r="B234" s="68"/>
      <c r="C234" s="68"/>
    </row>
    <row r="235" spans="1:3">
      <c r="A235" s="68"/>
      <c r="B235" s="68"/>
      <c r="C235" s="68"/>
    </row>
    <row r="236" spans="1:3">
      <c r="A236" s="68"/>
      <c r="B236" s="68"/>
      <c r="C236" s="68"/>
    </row>
    <row r="237" spans="1:3">
      <c r="A237" s="68"/>
      <c r="B237" s="68"/>
      <c r="C237" s="68"/>
    </row>
    <row r="238" spans="1:3">
      <c r="A238" s="68"/>
      <c r="B238" s="68"/>
      <c r="C238" s="68"/>
    </row>
    <row r="239" spans="1:3">
      <c r="A239" s="68"/>
      <c r="B239" s="68"/>
      <c r="C239" s="68"/>
    </row>
    <row r="240" spans="1:3">
      <c r="A240" s="68"/>
      <c r="B240" s="68"/>
      <c r="C240" s="68"/>
    </row>
    <row r="241" spans="1:3">
      <c r="A241" s="68"/>
      <c r="B241" s="68"/>
      <c r="C241" s="68"/>
    </row>
    <row r="242" spans="1:3">
      <c r="A242" s="68"/>
      <c r="B242" s="68"/>
      <c r="C242" s="68"/>
    </row>
    <row r="243" spans="1:3">
      <c r="A243" s="68"/>
      <c r="B243" s="68"/>
      <c r="C243" s="68"/>
    </row>
    <row r="244" spans="1:3">
      <c r="A244" s="68"/>
      <c r="B244" s="68"/>
      <c r="C244" s="68"/>
    </row>
    <row r="245" spans="1:3">
      <c r="A245" s="68"/>
      <c r="B245" s="68"/>
      <c r="C245" s="68"/>
    </row>
    <row r="246" spans="1:3">
      <c r="A246" s="68"/>
      <c r="B246" s="68"/>
      <c r="C246" s="68"/>
    </row>
    <row r="247" spans="1:3">
      <c r="A247" s="68"/>
      <c r="B247" s="68"/>
      <c r="C247" s="68"/>
    </row>
    <row r="248" spans="1:3">
      <c r="A248" s="68"/>
      <c r="B248" s="68"/>
      <c r="C248" s="68"/>
    </row>
    <row r="249" spans="1:3">
      <c r="A249" s="68"/>
      <c r="B249" s="68"/>
      <c r="C249" s="68"/>
    </row>
    <row r="250" spans="1:3">
      <c r="A250" s="68"/>
      <c r="B250" s="68"/>
      <c r="C250" s="68"/>
    </row>
    <row r="251" spans="1:3">
      <c r="A251" s="68"/>
      <c r="B251" s="68"/>
      <c r="C251" s="68"/>
    </row>
    <row r="252" spans="1:3">
      <c r="A252" s="68"/>
      <c r="B252" s="68"/>
      <c r="C252" s="68"/>
    </row>
    <row r="253" spans="1:3">
      <c r="A253" s="68"/>
      <c r="B253" s="68"/>
      <c r="C253" s="68"/>
    </row>
    <row r="254" spans="1:3">
      <c r="A254" s="68"/>
      <c r="B254" s="68"/>
      <c r="C254" s="68"/>
    </row>
    <row r="255" spans="1:3">
      <c r="A255" s="68"/>
      <c r="B255" s="68"/>
      <c r="C255" s="68"/>
    </row>
    <row r="256" spans="1:3">
      <c r="A256" s="68"/>
      <c r="B256" s="68"/>
      <c r="C256" s="68"/>
    </row>
    <row r="257" spans="1:3">
      <c r="A257" s="68"/>
      <c r="B257" s="68"/>
      <c r="C257" s="68"/>
    </row>
    <row r="258" spans="1:3">
      <c r="A258" s="68"/>
      <c r="B258" s="68"/>
      <c r="C258" s="68"/>
    </row>
    <row r="259" spans="1:3">
      <c r="A259" s="68"/>
      <c r="B259" s="68"/>
      <c r="C259" s="68"/>
    </row>
    <row r="260" spans="1:3">
      <c r="A260" s="68"/>
      <c r="B260" s="68"/>
      <c r="C260" s="68"/>
    </row>
    <row r="261" spans="1:3">
      <c r="A261" s="68"/>
      <c r="B261" s="68"/>
      <c r="C261" s="68"/>
    </row>
    <row r="262" spans="1:3">
      <c r="A262" s="68"/>
      <c r="B262" s="68"/>
      <c r="C262" s="68"/>
    </row>
    <row r="263" spans="1:3">
      <c r="A263" s="68"/>
      <c r="B263" s="68"/>
      <c r="C263" s="68"/>
    </row>
    <row r="264" spans="1:3">
      <c r="A264" s="68"/>
      <c r="B264" s="68"/>
      <c r="C264" s="68"/>
    </row>
    <row r="265" spans="1:3">
      <c r="A265" s="68"/>
      <c r="B265" s="68"/>
      <c r="C265" s="68"/>
    </row>
    <row r="266" spans="1:3">
      <c r="A266" s="68"/>
      <c r="B266" s="68"/>
      <c r="C266" s="68"/>
    </row>
    <row r="267" spans="1:3">
      <c r="A267" s="68"/>
      <c r="B267" s="68"/>
      <c r="C267" s="68"/>
    </row>
    <row r="268" spans="1:3">
      <c r="A268" s="68"/>
      <c r="B268" s="68"/>
      <c r="C268" s="68"/>
    </row>
    <row r="269" spans="1:3">
      <c r="A269" s="68"/>
      <c r="B269" s="68"/>
      <c r="C269" s="68"/>
    </row>
    <row r="270" spans="1:3">
      <c r="A270" s="68"/>
      <c r="B270" s="68"/>
      <c r="C270" s="68"/>
    </row>
    <row r="271" spans="1:3">
      <c r="A271" s="68"/>
      <c r="B271" s="68"/>
      <c r="C271" s="68"/>
    </row>
    <row r="272" spans="1:3">
      <c r="A272" s="68"/>
      <c r="B272" s="68"/>
      <c r="C272" s="68"/>
    </row>
    <row r="273" spans="1:3">
      <c r="A273" s="68"/>
      <c r="B273" s="68"/>
      <c r="C273" s="68"/>
    </row>
    <row r="274" spans="1:3">
      <c r="A274" s="68"/>
      <c r="B274" s="68"/>
      <c r="C274" s="68"/>
    </row>
    <row r="275" spans="1:3">
      <c r="A275" s="68"/>
      <c r="B275" s="68"/>
      <c r="C275" s="68"/>
    </row>
    <row r="276" spans="1:3">
      <c r="A276" s="68"/>
      <c r="B276" s="68"/>
      <c r="C276" s="68"/>
    </row>
    <row r="277" spans="1:3">
      <c r="A277" s="68"/>
      <c r="B277" s="68"/>
      <c r="C277" s="68"/>
    </row>
    <row r="278" spans="1:3">
      <c r="A278" s="68"/>
      <c r="B278" s="68"/>
      <c r="C278" s="68"/>
    </row>
    <row r="279" spans="1:3">
      <c r="A279" s="68"/>
      <c r="B279" s="68"/>
      <c r="C279" s="68"/>
    </row>
    <row r="280" spans="1:3">
      <c r="A280" s="68"/>
      <c r="B280" s="68"/>
      <c r="C280" s="68"/>
    </row>
    <row r="281" spans="1:3">
      <c r="A281" s="68"/>
      <c r="B281" s="68"/>
      <c r="C281" s="68"/>
    </row>
    <row r="282" spans="1:3">
      <c r="A282" s="68"/>
      <c r="B282" s="68"/>
      <c r="C282" s="68"/>
    </row>
    <row r="283" spans="1:3">
      <c r="A283" s="68"/>
      <c r="B283" s="68"/>
      <c r="C283" s="68"/>
    </row>
    <row r="284" spans="1:3">
      <c r="A284" s="68"/>
      <c r="B284" s="68"/>
      <c r="C284" s="68"/>
    </row>
    <row r="285" spans="1:3">
      <c r="A285" s="68"/>
      <c r="B285" s="68"/>
      <c r="C285" s="68"/>
    </row>
    <row r="286" spans="1:3">
      <c r="A286" s="68"/>
      <c r="B286" s="68"/>
      <c r="C286" s="68"/>
    </row>
    <row r="287" spans="1:3">
      <c r="A287" s="68"/>
      <c r="B287" s="68"/>
      <c r="C287" s="68"/>
    </row>
    <row r="288" spans="1:3">
      <c r="A288" s="68"/>
      <c r="B288" s="68"/>
      <c r="C288" s="68"/>
    </row>
    <row r="289" spans="1:3">
      <c r="A289" s="68"/>
      <c r="B289" s="68"/>
      <c r="C289" s="68"/>
    </row>
    <row r="290" spans="1:3">
      <c r="A290" s="68"/>
      <c r="B290" s="68"/>
      <c r="C290" s="68"/>
    </row>
    <row r="291" spans="1:3">
      <c r="A291" s="68"/>
      <c r="B291" s="68"/>
      <c r="C291" s="68"/>
    </row>
    <row r="292" spans="1:3">
      <c r="A292" s="68"/>
      <c r="B292" s="68"/>
      <c r="C292" s="68"/>
    </row>
    <row r="293" spans="1:3">
      <c r="A293" s="68"/>
      <c r="B293" s="68"/>
      <c r="C293" s="68"/>
    </row>
    <row r="294" spans="1:3">
      <c r="A294" s="68"/>
      <c r="B294" s="68"/>
      <c r="C294" s="68"/>
    </row>
    <row r="295" spans="1:3">
      <c r="A295" s="68"/>
      <c r="B295" s="68"/>
      <c r="C295" s="68"/>
    </row>
    <row r="296" spans="1:3">
      <c r="A296" s="68"/>
      <c r="B296" s="68"/>
      <c r="C296" s="68"/>
    </row>
    <row r="297" spans="1:3">
      <c r="A297" s="68"/>
      <c r="B297" s="68"/>
      <c r="C297" s="68"/>
    </row>
    <row r="298" spans="1:3">
      <c r="A298" s="68"/>
      <c r="B298" s="68"/>
      <c r="C298" s="68"/>
    </row>
    <row r="299" spans="1:3">
      <c r="A299" s="68"/>
      <c r="B299" s="68"/>
      <c r="C299" s="68"/>
    </row>
    <row r="300" spans="1:3">
      <c r="A300" s="68"/>
      <c r="B300" s="68"/>
      <c r="C300" s="68"/>
    </row>
    <row r="301" spans="1:3">
      <c r="A301" s="68"/>
      <c r="B301" s="68"/>
      <c r="C301" s="68"/>
    </row>
    <row r="302" spans="1:3">
      <c r="A302" s="68"/>
      <c r="B302" s="68"/>
      <c r="C302" s="68"/>
    </row>
    <row r="303" spans="1:3">
      <c r="A303" s="68"/>
      <c r="B303" s="68"/>
      <c r="C303" s="68"/>
    </row>
    <row r="304" spans="1:3">
      <c r="A304" s="68"/>
      <c r="B304" s="68"/>
      <c r="C304" s="68"/>
    </row>
    <row r="305" spans="1:3">
      <c r="A305" s="68"/>
      <c r="B305" s="68"/>
      <c r="C305" s="68"/>
    </row>
    <row r="306" spans="1:3">
      <c r="A306" s="68"/>
      <c r="B306" s="68"/>
      <c r="C306" s="68"/>
    </row>
    <row r="307" spans="1:3">
      <c r="A307" s="68"/>
      <c r="B307" s="68"/>
      <c r="C307" s="68"/>
    </row>
    <row r="308" spans="1:3">
      <c r="A308" s="68"/>
      <c r="B308" s="68"/>
      <c r="C308" s="68"/>
    </row>
    <row r="309" spans="1:3">
      <c r="A309" s="68"/>
      <c r="B309" s="68"/>
      <c r="C309" s="68"/>
    </row>
    <row r="310" spans="1:3">
      <c r="A310" s="68"/>
      <c r="B310" s="68"/>
      <c r="C310" s="68"/>
    </row>
    <row r="311" spans="1:3">
      <c r="A311" s="68"/>
      <c r="B311" s="68"/>
      <c r="C311" s="68"/>
    </row>
    <row r="312" spans="1:3">
      <c r="A312" s="68"/>
      <c r="B312" s="68"/>
      <c r="C312" s="68"/>
    </row>
    <row r="313" spans="1:3">
      <c r="A313" s="68"/>
      <c r="B313" s="68"/>
      <c r="C313" s="68"/>
    </row>
    <row r="314" spans="1:3">
      <c r="A314" s="68"/>
      <c r="B314" s="68"/>
      <c r="C314" s="68"/>
    </row>
    <row r="315" spans="1:3">
      <c r="A315" s="68"/>
      <c r="B315" s="68"/>
      <c r="C315" s="68"/>
    </row>
    <row r="316" spans="1:3">
      <c r="A316" s="68"/>
      <c r="B316" s="68"/>
      <c r="C316" s="68"/>
    </row>
    <row r="317" spans="1:3">
      <c r="A317" s="68"/>
      <c r="B317" s="68"/>
      <c r="C317" s="68"/>
    </row>
    <row r="318" spans="1:3">
      <c r="A318" s="68"/>
      <c r="B318" s="68"/>
      <c r="C318" s="68"/>
    </row>
    <row r="319" spans="1:3">
      <c r="A319" s="68"/>
      <c r="B319" s="68"/>
      <c r="C319" s="68"/>
    </row>
    <row r="320" spans="1:3">
      <c r="A320" s="68"/>
      <c r="B320" s="68"/>
      <c r="C320" s="68"/>
    </row>
    <row r="321" spans="1:3">
      <c r="A321" s="68"/>
      <c r="B321" s="68"/>
      <c r="C321" s="68"/>
    </row>
    <row r="322" spans="1:3">
      <c r="A322" s="68"/>
      <c r="B322" s="68"/>
      <c r="C322" s="68"/>
    </row>
    <row r="323" spans="1:3">
      <c r="A323" s="68"/>
      <c r="B323" s="68"/>
      <c r="C323" s="68"/>
    </row>
    <row r="324" spans="1:3">
      <c r="A324" s="68"/>
      <c r="B324" s="68"/>
      <c r="C324" s="68"/>
    </row>
    <row r="325" spans="1:3">
      <c r="A325" s="68"/>
      <c r="B325" s="68"/>
      <c r="C325" s="68"/>
    </row>
    <row r="326" spans="1:3">
      <c r="A326" s="68"/>
      <c r="B326" s="68"/>
      <c r="C326" s="68"/>
    </row>
    <row r="327" spans="1:3">
      <c r="A327" s="68"/>
      <c r="B327" s="68"/>
      <c r="C327" s="68"/>
    </row>
    <row r="328" spans="1:3">
      <c r="A328" s="68"/>
      <c r="B328" s="68"/>
      <c r="C328" s="68"/>
    </row>
    <row r="329" spans="1:3">
      <c r="A329" s="68"/>
      <c r="B329" s="68"/>
      <c r="C329" s="68"/>
    </row>
    <row r="330" spans="1:3">
      <c r="A330" s="68"/>
      <c r="B330" s="68"/>
      <c r="C330" s="68"/>
    </row>
    <row r="331" spans="1:3">
      <c r="A331" s="68"/>
      <c r="B331" s="68"/>
      <c r="C331" s="68"/>
    </row>
    <row r="332" spans="1:3">
      <c r="A332" s="68"/>
      <c r="B332" s="68"/>
      <c r="C332" s="68"/>
    </row>
    <row r="333" spans="1:3">
      <c r="A333" s="68"/>
      <c r="B333" s="68"/>
      <c r="C333" s="68"/>
    </row>
    <row r="334" spans="1:3">
      <c r="A334" s="68"/>
      <c r="B334" s="68"/>
      <c r="C334" s="68"/>
    </row>
    <row r="335" spans="1:3">
      <c r="A335" s="68"/>
      <c r="B335" s="68"/>
      <c r="C335" s="68"/>
    </row>
    <row r="336" spans="1:3">
      <c r="A336" s="68"/>
      <c r="B336" s="68"/>
      <c r="C336" s="68"/>
    </row>
    <row r="337" spans="1:3">
      <c r="A337" s="68"/>
      <c r="B337" s="68"/>
      <c r="C337" s="68"/>
    </row>
    <row r="338" spans="1:3">
      <c r="A338" s="68"/>
      <c r="B338" s="68"/>
      <c r="C338" s="68"/>
    </row>
    <row r="339" spans="1:3">
      <c r="A339" s="68"/>
      <c r="B339" s="68"/>
      <c r="C339" s="68"/>
    </row>
    <row r="340" spans="1:3">
      <c r="A340" s="68"/>
      <c r="B340" s="68"/>
      <c r="C340" s="68"/>
    </row>
    <row r="341" spans="1:3">
      <c r="A341" s="68"/>
      <c r="B341" s="68"/>
      <c r="C341" s="68"/>
    </row>
    <row r="342" spans="1:3">
      <c r="A342" s="68"/>
      <c r="B342" s="68"/>
      <c r="C342" s="68"/>
    </row>
    <row r="343" spans="1:3">
      <c r="A343" s="68"/>
      <c r="B343" s="68"/>
      <c r="C343" s="68"/>
    </row>
    <row r="344" spans="1:3">
      <c r="A344" s="68"/>
      <c r="B344" s="68"/>
      <c r="C344" s="68"/>
    </row>
    <row r="345" spans="1:3">
      <c r="A345" s="68"/>
      <c r="B345" s="68"/>
      <c r="C345" s="68"/>
    </row>
    <row r="346" spans="1:3">
      <c r="A346" s="68"/>
      <c r="B346" s="68"/>
      <c r="C346" s="68"/>
    </row>
    <row r="347" spans="1:3">
      <c r="A347" s="68"/>
      <c r="B347" s="68"/>
      <c r="C347" s="68"/>
    </row>
    <row r="348" spans="1:3">
      <c r="A348" s="68"/>
      <c r="B348" s="68"/>
      <c r="C348" s="68"/>
    </row>
    <row r="349" spans="1:3">
      <c r="A349" s="68"/>
      <c r="B349" s="68"/>
      <c r="C349" s="68"/>
    </row>
    <row r="350" spans="1:3">
      <c r="A350" s="68"/>
      <c r="B350" s="68"/>
      <c r="C350" s="68"/>
    </row>
    <row r="351" spans="1:3">
      <c r="A351" s="68"/>
      <c r="B351" s="68"/>
      <c r="C351" s="68"/>
    </row>
    <row r="352" spans="1:3">
      <c r="A352" s="68"/>
      <c r="B352" s="68"/>
      <c r="C352" s="68"/>
    </row>
    <row r="353" spans="1:3">
      <c r="A353" s="68"/>
      <c r="B353" s="68"/>
      <c r="C353" s="68"/>
    </row>
    <row r="354" spans="1:3">
      <c r="A354" s="68"/>
      <c r="B354" s="68"/>
      <c r="C354" s="68"/>
    </row>
    <row r="355" spans="1:3">
      <c r="A355" s="68"/>
      <c r="B355" s="68"/>
      <c r="C355" s="68"/>
    </row>
    <row r="356" spans="1:3">
      <c r="A356" s="68"/>
      <c r="B356" s="68"/>
      <c r="C356" s="68"/>
    </row>
    <row r="357" spans="1:3">
      <c r="A357" s="68"/>
      <c r="B357" s="68"/>
      <c r="C357" s="68"/>
    </row>
    <row r="358" spans="1:3">
      <c r="A358" s="68"/>
      <c r="B358" s="68"/>
      <c r="C358" s="68"/>
    </row>
    <row r="359" spans="1:3">
      <c r="A359" s="68"/>
      <c r="B359" s="68"/>
      <c r="C359" s="68"/>
    </row>
    <row r="360" spans="1:3">
      <c r="A360" s="68"/>
      <c r="B360" s="68"/>
      <c r="C360" s="68"/>
    </row>
    <row r="361" spans="1:3">
      <c r="A361" s="68"/>
      <c r="B361" s="68"/>
      <c r="C361" s="68"/>
    </row>
    <row r="362" spans="1:3">
      <c r="A362" s="68"/>
      <c r="B362" s="68"/>
      <c r="C362" s="68"/>
    </row>
    <row r="363" spans="1:3">
      <c r="A363" s="68"/>
      <c r="B363" s="68"/>
      <c r="C363" s="68"/>
    </row>
    <row r="364" spans="1:3">
      <c r="A364" s="68"/>
      <c r="B364" s="68"/>
      <c r="C364" s="68"/>
    </row>
    <row r="365" spans="1:3">
      <c r="A365" s="68"/>
      <c r="B365" s="68"/>
      <c r="C365" s="68"/>
    </row>
    <row r="366" spans="1:3">
      <c r="A366" s="68"/>
      <c r="B366" s="68"/>
      <c r="C366" s="68"/>
    </row>
    <row r="367" spans="1:3">
      <c r="A367" s="68"/>
      <c r="B367" s="68"/>
      <c r="C367" s="68"/>
    </row>
    <row r="368" spans="1:3">
      <c r="A368" s="68"/>
      <c r="B368" s="68"/>
      <c r="C368" s="68"/>
    </row>
    <row r="369" spans="1:3">
      <c r="A369" s="68"/>
      <c r="B369" s="68"/>
      <c r="C369" s="68"/>
    </row>
    <row r="370" spans="1:3">
      <c r="A370" s="68"/>
      <c r="B370" s="68"/>
      <c r="C370" s="68"/>
    </row>
    <row r="371" spans="1:3">
      <c r="A371" s="68"/>
      <c r="B371" s="68"/>
      <c r="C371" s="68"/>
    </row>
    <row r="372" spans="1:3">
      <c r="A372" s="68"/>
      <c r="B372" s="68"/>
      <c r="C372" s="68"/>
    </row>
    <row r="373" spans="1:3">
      <c r="A373" s="68"/>
      <c r="B373" s="68"/>
      <c r="C373" s="68"/>
    </row>
    <row r="374" spans="1:3">
      <c r="A374" s="68"/>
      <c r="B374" s="68"/>
      <c r="C374" s="68"/>
    </row>
    <row r="375" spans="1:3">
      <c r="A375" s="68"/>
      <c r="B375" s="68"/>
      <c r="C375" s="68"/>
    </row>
    <row r="376" spans="1:3">
      <c r="A376" s="68"/>
      <c r="B376" s="68"/>
      <c r="C376" s="68"/>
    </row>
    <row r="377" spans="1:3">
      <c r="A377" s="68"/>
      <c r="B377" s="68"/>
      <c r="C377" s="68"/>
    </row>
    <row r="378" spans="1:3">
      <c r="A378" s="68"/>
      <c r="B378" s="68"/>
      <c r="C378" s="68"/>
    </row>
    <row r="379" spans="1:3">
      <c r="A379" s="68"/>
      <c r="B379" s="68"/>
      <c r="C379" s="68"/>
    </row>
    <row r="380" spans="1:3">
      <c r="A380" s="68"/>
      <c r="B380" s="68"/>
      <c r="C380" s="68"/>
    </row>
    <row r="381" spans="1:3">
      <c r="A381" s="68"/>
      <c r="B381" s="68"/>
      <c r="C381" s="68"/>
    </row>
    <row r="382" spans="1:3">
      <c r="A382" s="68"/>
      <c r="B382" s="68"/>
      <c r="C382" s="68"/>
    </row>
    <row r="383" spans="1:3">
      <c r="A383" s="68"/>
      <c r="B383" s="68"/>
      <c r="C383" s="68"/>
    </row>
    <row r="384" spans="1:3">
      <c r="A384" s="68"/>
      <c r="B384" s="68"/>
      <c r="C384" s="68"/>
    </row>
    <row r="385" spans="1:3">
      <c r="A385" s="68"/>
      <c r="B385" s="68"/>
      <c r="C385" s="68"/>
    </row>
    <row r="386" spans="1:3">
      <c r="A386" s="68"/>
      <c r="B386" s="68"/>
      <c r="C386" s="68"/>
    </row>
    <row r="387" spans="1:3">
      <c r="A387" s="68"/>
      <c r="B387" s="68"/>
      <c r="C387" s="68"/>
    </row>
    <row r="388" spans="1:3">
      <c r="A388" s="68"/>
      <c r="B388" s="68"/>
      <c r="C388" s="68"/>
    </row>
    <row r="389" spans="1:3">
      <c r="A389" s="68"/>
      <c r="B389" s="68"/>
      <c r="C389" s="68"/>
    </row>
    <row r="390" spans="1:3">
      <c r="A390" s="68"/>
      <c r="B390" s="68"/>
      <c r="C390" s="68"/>
    </row>
    <row r="391" spans="1:3">
      <c r="A391" s="68"/>
      <c r="B391" s="68"/>
      <c r="C391" s="68"/>
    </row>
    <row r="392" spans="1:3">
      <c r="A392" s="68"/>
      <c r="B392" s="68"/>
      <c r="C392" s="68"/>
    </row>
    <row r="393" spans="1:3">
      <c r="A393" s="68"/>
      <c r="B393" s="68"/>
      <c r="C393" s="68"/>
    </row>
    <row r="394" spans="1:3">
      <c r="A394" s="68"/>
      <c r="B394" s="68"/>
      <c r="C394" s="68"/>
    </row>
    <row r="395" spans="1:3">
      <c r="A395" s="68"/>
      <c r="B395" s="68"/>
      <c r="C395" s="68"/>
    </row>
    <row r="396" spans="1:3">
      <c r="A396" s="68"/>
      <c r="B396" s="68"/>
      <c r="C396" s="68"/>
    </row>
    <row r="397" spans="1:3">
      <c r="A397" s="68"/>
      <c r="B397" s="68"/>
      <c r="C397" s="68"/>
    </row>
    <row r="398" spans="1:3">
      <c r="A398" s="68"/>
      <c r="B398" s="68"/>
      <c r="C398" s="68"/>
    </row>
    <row r="399" spans="1:3">
      <c r="A399" s="68"/>
      <c r="B399" s="68"/>
      <c r="C399" s="68"/>
    </row>
    <row r="400" spans="1:3">
      <c r="A400" s="68"/>
      <c r="B400" s="68"/>
      <c r="C400" s="68"/>
    </row>
    <row r="401" spans="1:3">
      <c r="A401" s="68"/>
      <c r="B401" s="68"/>
      <c r="C401" s="68"/>
    </row>
    <row r="402" spans="1:3">
      <c r="A402" s="68"/>
      <c r="B402" s="68"/>
      <c r="C402" s="68"/>
    </row>
    <row r="403" spans="1:3">
      <c r="A403" s="68"/>
      <c r="B403" s="68"/>
      <c r="C403" s="68"/>
    </row>
    <row r="404" spans="1:3">
      <c r="A404" s="68"/>
      <c r="B404" s="68"/>
      <c r="C404" s="68"/>
    </row>
    <row r="405" spans="1:3">
      <c r="A405" s="68"/>
      <c r="B405" s="68"/>
      <c r="C405" s="68"/>
    </row>
    <row r="406" spans="1:3">
      <c r="A406" s="68"/>
      <c r="B406" s="68"/>
      <c r="C406" s="68"/>
    </row>
    <row r="407" spans="1:3">
      <c r="A407" s="68"/>
      <c r="B407" s="68"/>
      <c r="C407" s="68"/>
    </row>
    <row r="408" spans="1:3">
      <c r="A408" s="68"/>
      <c r="B408" s="68"/>
      <c r="C408" s="68"/>
    </row>
    <row r="409" spans="1:3">
      <c r="A409" s="68"/>
      <c r="B409" s="68"/>
      <c r="C409" s="68"/>
    </row>
    <row r="410" spans="1:3">
      <c r="A410" s="68"/>
      <c r="B410" s="68"/>
      <c r="C410" s="68"/>
    </row>
    <row r="411" spans="1:3">
      <c r="A411" s="68"/>
      <c r="B411" s="68"/>
      <c r="C411" s="68"/>
    </row>
    <row r="412" spans="1:3">
      <c r="A412" s="68"/>
      <c r="B412" s="68"/>
      <c r="C412" s="68"/>
    </row>
    <row r="413" spans="1:3">
      <c r="A413" s="68"/>
      <c r="B413" s="68"/>
      <c r="C413" s="68"/>
    </row>
    <row r="414" spans="1:3">
      <c r="A414" s="68"/>
      <c r="B414" s="68"/>
      <c r="C414" s="68"/>
    </row>
    <row r="415" spans="1:3">
      <c r="A415" s="68"/>
      <c r="B415" s="68"/>
      <c r="C415" s="68"/>
    </row>
    <row r="416" spans="1:3">
      <c r="A416" s="68"/>
      <c r="B416" s="68"/>
      <c r="C416" s="68"/>
    </row>
    <row r="417" spans="1:3">
      <c r="A417" s="68"/>
      <c r="B417" s="68"/>
      <c r="C417" s="68"/>
    </row>
    <row r="418" spans="1:3">
      <c r="A418" s="68"/>
      <c r="B418" s="68"/>
      <c r="C418" s="68"/>
    </row>
    <row r="419" spans="1:3">
      <c r="A419" s="68"/>
      <c r="B419" s="68"/>
      <c r="C419" s="68"/>
    </row>
    <row r="420" spans="1:3">
      <c r="A420" s="68"/>
      <c r="B420" s="68"/>
      <c r="C420" s="68"/>
    </row>
    <row r="421" spans="1:3">
      <c r="A421" s="68"/>
      <c r="B421" s="68"/>
      <c r="C421" s="68"/>
    </row>
    <row r="422" spans="1:3">
      <c r="A422" s="68"/>
      <c r="B422" s="68"/>
      <c r="C422" s="68"/>
    </row>
    <row r="423" spans="1:3">
      <c r="A423" s="68"/>
      <c r="B423" s="68"/>
      <c r="C423" s="68"/>
    </row>
    <row r="424" spans="1:3">
      <c r="A424" s="68"/>
      <c r="B424" s="68"/>
      <c r="C424" s="68"/>
    </row>
    <row r="425" spans="1:3">
      <c r="A425" s="68"/>
      <c r="B425" s="68"/>
      <c r="C425" s="68"/>
    </row>
    <row r="426" spans="1:3">
      <c r="A426" s="68"/>
      <c r="B426" s="68"/>
      <c r="C426" s="68"/>
    </row>
    <row r="427" spans="1:3">
      <c r="A427" s="68"/>
      <c r="B427" s="68"/>
      <c r="C427" s="68"/>
    </row>
    <row r="428" spans="1:3">
      <c r="A428" s="68"/>
      <c r="B428" s="68"/>
      <c r="C428" s="68"/>
    </row>
    <row r="429" spans="1:3">
      <c r="A429" s="68"/>
      <c r="B429" s="68"/>
      <c r="C429" s="68"/>
    </row>
    <row r="430" spans="1:3">
      <c r="A430" s="68"/>
      <c r="B430" s="68"/>
      <c r="C430" s="68"/>
    </row>
    <row r="431" spans="1:3">
      <c r="A431" s="68"/>
      <c r="B431" s="68"/>
      <c r="C431" s="68"/>
    </row>
    <row r="432" spans="1:3">
      <c r="A432" s="68"/>
      <c r="B432" s="68"/>
      <c r="C432" s="68"/>
    </row>
    <row r="433" spans="1:3">
      <c r="A433" s="68"/>
      <c r="B433" s="68"/>
      <c r="C433" s="68"/>
    </row>
    <row r="434" spans="1:3">
      <c r="A434" s="68"/>
      <c r="B434" s="68"/>
      <c r="C434" s="68"/>
    </row>
    <row r="435" spans="1:3">
      <c r="A435" s="68"/>
      <c r="B435" s="68"/>
      <c r="C435" s="68"/>
    </row>
    <row r="436" spans="1:3">
      <c r="A436" s="68"/>
      <c r="B436" s="68"/>
      <c r="C436" s="68"/>
    </row>
    <row r="437" spans="1:3">
      <c r="A437" s="68"/>
      <c r="B437" s="68"/>
      <c r="C437" s="68"/>
    </row>
    <row r="438" spans="1:3">
      <c r="A438" s="68"/>
      <c r="B438" s="68"/>
      <c r="C438" s="68"/>
    </row>
    <row r="439" spans="1:3">
      <c r="A439" s="68"/>
      <c r="B439" s="68"/>
      <c r="C439" s="68"/>
    </row>
    <row r="440" spans="1:3">
      <c r="A440" s="68"/>
      <c r="B440" s="68"/>
      <c r="C440" s="68"/>
    </row>
    <row r="441" spans="1:3">
      <c r="A441" s="68"/>
      <c r="B441" s="68"/>
      <c r="C441" s="68"/>
    </row>
    <row r="442" spans="1:3">
      <c r="A442" s="68"/>
      <c r="B442" s="68"/>
      <c r="C442" s="68"/>
    </row>
    <row r="443" spans="1:3">
      <c r="A443" s="68"/>
      <c r="B443" s="68"/>
      <c r="C443" s="68"/>
    </row>
    <row r="444" spans="1:3">
      <c r="A444" s="68"/>
      <c r="B444" s="68"/>
      <c r="C444" s="68"/>
    </row>
    <row r="445" spans="1:3">
      <c r="A445" s="68"/>
      <c r="B445" s="68"/>
      <c r="C445" s="68"/>
    </row>
    <row r="446" spans="1:3">
      <c r="A446" s="68"/>
      <c r="B446" s="68"/>
      <c r="C446" s="68"/>
    </row>
    <row r="447" spans="1:3">
      <c r="A447" s="68"/>
      <c r="B447" s="68"/>
      <c r="C447" s="68"/>
    </row>
    <row r="448" spans="1:3">
      <c r="A448" s="68"/>
      <c r="B448" s="68"/>
      <c r="C448" s="68"/>
    </row>
    <row r="449" spans="1:3">
      <c r="A449" s="68"/>
      <c r="B449" s="68"/>
      <c r="C449" s="68"/>
    </row>
    <row r="450" spans="1:3">
      <c r="A450" s="68"/>
      <c r="B450" s="68"/>
      <c r="C450" s="68"/>
    </row>
    <row r="451" spans="1:3">
      <c r="A451" s="68"/>
      <c r="B451" s="68"/>
      <c r="C451" s="68"/>
    </row>
    <row r="452" spans="1:3">
      <c r="A452" s="68"/>
      <c r="B452" s="68"/>
      <c r="C452" s="68"/>
    </row>
    <row r="453" spans="1:3">
      <c r="A453" s="68"/>
      <c r="B453" s="68"/>
      <c r="C453" s="68"/>
    </row>
    <row r="454" spans="1:3">
      <c r="A454" s="68"/>
      <c r="B454" s="68"/>
      <c r="C454" s="68"/>
    </row>
    <row r="455" spans="1:3">
      <c r="A455" s="68"/>
      <c r="B455" s="68"/>
      <c r="C455" s="68"/>
    </row>
    <row r="456" spans="1:3">
      <c r="A456" s="68"/>
      <c r="B456" s="68"/>
      <c r="C456" s="68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H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18" sqref="A18"/>
    </sheetView>
  </sheetViews>
  <sheetFormatPr baseColWidth="10" defaultColWidth="11.28515625" defaultRowHeight="12.75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53" t="s">
        <v>12</v>
      </c>
      <c r="B1" s="154"/>
      <c r="C1" s="154"/>
    </row>
    <row r="2" spans="1:3" ht="66" customHeight="1">
      <c r="A2" s="6" t="s">
        <v>11</v>
      </c>
      <c r="B2" s="12" t="s">
        <v>1</v>
      </c>
      <c r="C2" s="7" t="s">
        <v>6</v>
      </c>
    </row>
    <row r="3" spans="1:3" ht="15">
      <c r="A3" s="90" t="s">
        <v>54</v>
      </c>
      <c r="B3" s="91" t="s">
        <v>55</v>
      </c>
      <c r="C3" s="92"/>
    </row>
    <row r="4" spans="1:3">
      <c r="A4" s="86" t="s">
        <v>56</v>
      </c>
      <c r="B4" s="2" t="s">
        <v>57</v>
      </c>
      <c r="C4" s="93">
        <v>74653841.489999995</v>
      </c>
    </row>
    <row r="5" spans="1:3">
      <c r="A5" s="86" t="s">
        <v>58</v>
      </c>
      <c r="B5" s="2" t="s">
        <v>59</v>
      </c>
      <c r="C5" s="93">
        <v>54857827.829999998</v>
      </c>
    </row>
    <row r="6" spans="1:3">
      <c r="A6" s="86" t="s">
        <v>60</v>
      </c>
      <c r="B6" s="2" t="s">
        <v>61</v>
      </c>
      <c r="C6" s="93">
        <v>40000000</v>
      </c>
    </row>
    <row r="7" spans="1:3">
      <c r="A7" s="86" t="s">
        <v>62</v>
      </c>
      <c r="B7" s="2" t="s">
        <v>63</v>
      </c>
      <c r="C7" s="93">
        <v>0</v>
      </c>
    </row>
    <row r="8" spans="1:3">
      <c r="A8" s="86" t="s">
        <v>64</v>
      </c>
      <c r="B8" s="2" t="s">
        <v>65</v>
      </c>
      <c r="C8" s="93">
        <v>0</v>
      </c>
    </row>
    <row r="9" spans="1:3">
      <c r="A9" s="86" t="s">
        <v>66</v>
      </c>
      <c r="B9" s="2" t="s">
        <v>67</v>
      </c>
      <c r="C9" s="93">
        <v>0</v>
      </c>
    </row>
    <row r="10" spans="1:3">
      <c r="A10" s="86" t="s">
        <v>68</v>
      </c>
      <c r="B10" s="2" t="s">
        <v>69</v>
      </c>
      <c r="C10" s="93">
        <v>0</v>
      </c>
    </row>
    <row r="11" spans="1:3">
      <c r="A11" s="86" t="s">
        <v>70</v>
      </c>
      <c r="B11" s="2" t="s">
        <v>71</v>
      </c>
      <c r="C11" s="93">
        <v>0</v>
      </c>
    </row>
    <row r="12" spans="1:3">
      <c r="A12" s="86" t="s">
        <v>72</v>
      </c>
      <c r="B12" s="2" t="s">
        <v>73</v>
      </c>
      <c r="C12" s="93">
        <v>0</v>
      </c>
    </row>
    <row r="13" spans="1:3">
      <c r="A13" s="86" t="s">
        <v>74</v>
      </c>
      <c r="B13" s="2" t="s">
        <v>75</v>
      </c>
      <c r="C13" s="93">
        <v>120581150.18000001</v>
      </c>
    </row>
    <row r="14" spans="1:3">
      <c r="A14" s="86" t="s">
        <v>76</v>
      </c>
      <c r="B14" s="2" t="s">
        <v>77</v>
      </c>
      <c r="C14" s="93">
        <v>37060000</v>
      </c>
    </row>
    <row r="15" spans="1:3">
      <c r="A15" s="86" t="s">
        <v>78</v>
      </c>
      <c r="B15" s="2" t="s">
        <v>79</v>
      </c>
      <c r="C15" s="93">
        <v>58455796.100000001</v>
      </c>
    </row>
    <row r="16" spans="1:3" ht="25.5">
      <c r="A16" s="86" t="s">
        <v>80</v>
      </c>
      <c r="B16" s="2" t="s">
        <v>81</v>
      </c>
      <c r="C16" s="93">
        <v>100000</v>
      </c>
    </row>
    <row r="17" spans="1:3" ht="15">
      <c r="A17" s="97" t="s">
        <v>54</v>
      </c>
      <c r="B17" s="98"/>
      <c r="C17" s="99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50"/>
  <sheetViews>
    <sheetView zoomScaleNormal="100" workbookViewId="0">
      <selection activeCell="A49" sqref="A49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86" customWidth="1"/>
    <col min="4" max="5" width="20.7109375" style="3" customWidth="1"/>
    <col min="6" max="16384" width="11.28515625" style="4"/>
  </cols>
  <sheetData>
    <row r="1" spans="1:5" ht="24.95" customHeight="1">
      <c r="A1" s="153" t="s">
        <v>7</v>
      </c>
      <c r="B1" s="154"/>
      <c r="C1" s="154"/>
      <c r="D1" s="154"/>
      <c r="E1" s="154"/>
    </row>
    <row r="2" spans="1:5" ht="25.5">
      <c r="A2" s="157" t="s">
        <v>11</v>
      </c>
      <c r="B2" s="157" t="s">
        <v>1</v>
      </c>
      <c r="C2" s="85" t="s">
        <v>5</v>
      </c>
      <c r="D2" s="9" t="s">
        <v>8</v>
      </c>
      <c r="E2" s="9" t="s">
        <v>53</v>
      </c>
    </row>
    <row r="3" spans="1:5">
      <c r="A3" s="158"/>
      <c r="B3" s="158"/>
      <c r="C3" s="84"/>
      <c r="D3" s="155" t="s">
        <v>0</v>
      </c>
      <c r="E3" s="156"/>
    </row>
    <row r="4" spans="1:5">
      <c r="A4" s="10" t="s">
        <v>11</v>
      </c>
      <c r="B4" s="13"/>
      <c r="C4" s="87" t="s">
        <v>2</v>
      </c>
      <c r="D4" s="8" t="s">
        <v>2</v>
      </c>
      <c r="E4" s="8" t="s">
        <v>2</v>
      </c>
    </row>
    <row r="5" spans="1:5" ht="15">
      <c r="A5" s="90" t="s">
        <v>83</v>
      </c>
      <c r="B5" s="91" t="s">
        <v>84</v>
      </c>
      <c r="C5" s="100"/>
      <c r="D5" s="92"/>
      <c r="E5" s="92"/>
    </row>
    <row r="6" spans="1:5">
      <c r="A6" s="104" t="s">
        <v>85</v>
      </c>
      <c r="B6" s="101" t="s">
        <v>86</v>
      </c>
      <c r="C6" s="102"/>
      <c r="D6" s="103"/>
      <c r="E6" s="103"/>
    </row>
    <row r="7" spans="1:5">
      <c r="A7" s="86" t="s">
        <v>87</v>
      </c>
      <c r="B7" s="2" t="s">
        <v>88</v>
      </c>
      <c r="C7" s="93">
        <v>423723331.62</v>
      </c>
      <c r="D7" s="93">
        <v>423723331.62</v>
      </c>
      <c r="E7" s="93">
        <v>0</v>
      </c>
    </row>
    <row r="8" spans="1:5">
      <c r="A8" s="104" t="s">
        <v>89</v>
      </c>
      <c r="B8" s="101" t="s">
        <v>90</v>
      </c>
      <c r="C8" s="102"/>
      <c r="D8" s="103"/>
      <c r="E8" s="103"/>
    </row>
    <row r="9" spans="1:5" ht="38.25">
      <c r="A9" s="86" t="s">
        <v>91</v>
      </c>
      <c r="B9" s="2" t="s">
        <v>92</v>
      </c>
      <c r="C9" s="93">
        <v>785904.01</v>
      </c>
      <c r="D9" s="93">
        <v>785904.01</v>
      </c>
      <c r="E9" s="93">
        <v>0</v>
      </c>
    </row>
    <row r="10" spans="1:5">
      <c r="A10" s="86" t="s">
        <v>93</v>
      </c>
      <c r="B10" s="2" t="s">
        <v>94</v>
      </c>
      <c r="C10" s="93">
        <v>1056489.8500000001</v>
      </c>
      <c r="D10" s="93">
        <v>1056489.8500000001</v>
      </c>
      <c r="E10" s="93">
        <v>0</v>
      </c>
    </row>
    <row r="11" spans="1:5">
      <c r="A11" s="105" t="s">
        <v>89</v>
      </c>
      <c r="B11" s="106" t="s">
        <v>95</v>
      </c>
      <c r="C11" s="107">
        <v>1842393.86</v>
      </c>
      <c r="D11" s="107">
        <v>1842393.86</v>
      </c>
      <c r="E11" s="107">
        <v>0</v>
      </c>
    </row>
    <row r="12" spans="1:5" ht="25.5">
      <c r="A12" s="104" t="s">
        <v>96</v>
      </c>
      <c r="B12" s="101" t="s">
        <v>97</v>
      </c>
      <c r="C12" s="102"/>
      <c r="D12" s="103"/>
      <c r="E12" s="103"/>
    </row>
    <row r="13" spans="1:5" ht="25.5">
      <c r="A13" s="86" t="s">
        <v>98</v>
      </c>
      <c r="B13" s="2" t="s">
        <v>99</v>
      </c>
      <c r="C13" s="93">
        <v>106366483.7</v>
      </c>
      <c r="D13" s="93">
        <v>0</v>
      </c>
      <c r="E13" s="93">
        <v>106366483.7</v>
      </c>
    </row>
    <row r="14" spans="1:5">
      <c r="A14" s="86" t="s">
        <v>100</v>
      </c>
      <c r="B14" s="2" t="s">
        <v>101</v>
      </c>
      <c r="C14" s="93">
        <v>383773.6</v>
      </c>
      <c r="D14" s="93">
        <v>0</v>
      </c>
      <c r="E14" s="93">
        <v>383773.6</v>
      </c>
    </row>
    <row r="15" spans="1:5" ht="25.5">
      <c r="A15" s="86" t="s">
        <v>102</v>
      </c>
      <c r="B15" s="2" t="s">
        <v>103</v>
      </c>
      <c r="C15" s="93">
        <v>112870854.59999999</v>
      </c>
      <c r="D15" s="93">
        <v>0</v>
      </c>
      <c r="E15" s="93">
        <v>112870854.59999999</v>
      </c>
    </row>
    <row r="16" spans="1:5">
      <c r="A16" s="86" t="s">
        <v>104</v>
      </c>
      <c r="B16" s="2" t="s">
        <v>105</v>
      </c>
      <c r="C16" s="93">
        <v>8703034.1999999993</v>
      </c>
      <c r="D16" s="93">
        <v>8703034.1999999993</v>
      </c>
      <c r="E16" s="93">
        <v>0</v>
      </c>
    </row>
    <row r="17" spans="1:5" ht="25.5">
      <c r="A17" s="86" t="s">
        <v>106</v>
      </c>
      <c r="B17" s="2" t="s">
        <v>107</v>
      </c>
      <c r="C17" s="93">
        <v>-874540.18</v>
      </c>
      <c r="D17" s="93">
        <v>-874540.18</v>
      </c>
      <c r="E17" s="93">
        <v>0</v>
      </c>
    </row>
    <row r="18" spans="1:5">
      <c r="A18" s="105" t="s">
        <v>96</v>
      </c>
      <c r="B18" s="106" t="s">
        <v>95</v>
      </c>
      <c r="C18" s="107">
        <v>227449605.91999996</v>
      </c>
      <c r="D18" s="107">
        <v>7828494.0199999996</v>
      </c>
      <c r="E18" s="107">
        <v>219621111.89999998</v>
      </c>
    </row>
    <row r="19" spans="1:5">
      <c r="A19" s="104" t="s">
        <v>108</v>
      </c>
      <c r="B19" s="101" t="s">
        <v>86</v>
      </c>
      <c r="C19" s="102"/>
      <c r="D19" s="103"/>
      <c r="E19" s="103"/>
    </row>
    <row r="20" spans="1:5" ht="25.5">
      <c r="A20" s="86" t="s">
        <v>109</v>
      </c>
      <c r="B20" s="2" t="s">
        <v>110</v>
      </c>
      <c r="C20" s="93">
        <v>1763703.06</v>
      </c>
      <c r="D20" s="93">
        <v>1763703.06</v>
      </c>
      <c r="E20" s="93">
        <v>0</v>
      </c>
    </row>
    <row r="21" spans="1:5">
      <c r="A21" s="104" t="s">
        <v>111</v>
      </c>
      <c r="B21" s="101" t="s">
        <v>86</v>
      </c>
      <c r="C21" s="102"/>
      <c r="D21" s="103"/>
      <c r="E21" s="103"/>
    </row>
    <row r="22" spans="1:5" ht="25.5">
      <c r="A22" s="86" t="s">
        <v>112</v>
      </c>
      <c r="B22" s="2" t="s">
        <v>113</v>
      </c>
      <c r="C22" s="93">
        <v>-896.95</v>
      </c>
      <c r="D22" s="93">
        <v>-896.95</v>
      </c>
      <c r="E22" s="93">
        <v>0</v>
      </c>
    </row>
    <row r="23" spans="1:5">
      <c r="A23" s="104" t="s">
        <v>114</v>
      </c>
      <c r="B23" s="101" t="s">
        <v>86</v>
      </c>
      <c r="C23" s="102"/>
      <c r="D23" s="103"/>
      <c r="E23" s="103"/>
    </row>
    <row r="24" spans="1:5" ht="25.5">
      <c r="A24" s="86" t="s">
        <v>115</v>
      </c>
      <c r="B24" s="2" t="s">
        <v>116</v>
      </c>
      <c r="C24" s="93">
        <v>3808813.36</v>
      </c>
      <c r="D24" s="93">
        <v>3808813.36</v>
      </c>
      <c r="E24" s="93">
        <v>0</v>
      </c>
    </row>
    <row r="25" spans="1:5" ht="15">
      <c r="A25" s="88" t="s">
        <v>83</v>
      </c>
      <c r="B25" s="108" t="s">
        <v>82</v>
      </c>
      <c r="C25" s="109">
        <v>658586950.87</v>
      </c>
      <c r="D25" s="109">
        <v>438965838.97000003</v>
      </c>
      <c r="E25" s="109">
        <v>219621111.89999998</v>
      </c>
    </row>
    <row r="26" spans="1:5" ht="15">
      <c r="A26" s="90" t="s">
        <v>117</v>
      </c>
      <c r="B26" s="91" t="s">
        <v>118</v>
      </c>
      <c r="C26" s="100"/>
      <c r="D26" s="92"/>
      <c r="E26" s="92"/>
    </row>
    <row r="27" spans="1:5">
      <c r="A27" s="104" t="s">
        <v>119</v>
      </c>
      <c r="B27" s="101" t="s">
        <v>86</v>
      </c>
      <c r="C27" s="102"/>
      <c r="D27" s="103"/>
      <c r="E27" s="103"/>
    </row>
    <row r="28" spans="1:5">
      <c r="A28" s="86" t="s">
        <v>120</v>
      </c>
      <c r="B28" s="2" t="s">
        <v>121</v>
      </c>
      <c r="C28" s="93">
        <v>92295733.760000005</v>
      </c>
      <c r="D28" s="93">
        <v>92295733.760000005</v>
      </c>
      <c r="E28" s="93">
        <v>0</v>
      </c>
    </row>
    <row r="29" spans="1:5">
      <c r="A29" s="104" t="s">
        <v>122</v>
      </c>
      <c r="B29" s="101" t="s">
        <v>86</v>
      </c>
      <c r="C29" s="102"/>
      <c r="D29" s="103"/>
      <c r="E29" s="103"/>
    </row>
    <row r="30" spans="1:5">
      <c r="A30" s="86" t="s">
        <v>123</v>
      </c>
      <c r="B30" s="2" t="s">
        <v>124</v>
      </c>
      <c r="C30" s="93">
        <v>114257.28</v>
      </c>
      <c r="D30" s="93">
        <v>114257.28</v>
      </c>
      <c r="E30" s="93">
        <v>0</v>
      </c>
    </row>
    <row r="31" spans="1:5" ht="15">
      <c r="A31" s="88" t="s">
        <v>117</v>
      </c>
      <c r="B31" s="108" t="s">
        <v>82</v>
      </c>
      <c r="C31" s="109">
        <v>92409991.040000007</v>
      </c>
      <c r="D31" s="109">
        <v>92409991.040000007</v>
      </c>
      <c r="E31" s="109">
        <v>0</v>
      </c>
    </row>
    <row r="32" spans="1:5" ht="15">
      <c r="A32" s="90" t="s">
        <v>125</v>
      </c>
      <c r="B32" s="91" t="s">
        <v>126</v>
      </c>
      <c r="C32" s="100"/>
      <c r="D32" s="92"/>
      <c r="E32" s="92"/>
    </row>
    <row r="33" spans="1:5">
      <c r="A33" s="86" t="s">
        <v>127</v>
      </c>
      <c r="B33" s="2" t="s">
        <v>126</v>
      </c>
      <c r="C33" s="93">
        <v>1093743.23</v>
      </c>
      <c r="D33" s="93">
        <v>1093743.23</v>
      </c>
      <c r="E33" s="93">
        <v>0</v>
      </c>
    </row>
    <row r="34" spans="1:5" ht="15">
      <c r="A34" s="88" t="s">
        <v>125</v>
      </c>
      <c r="B34" s="108" t="s">
        <v>82</v>
      </c>
      <c r="C34" s="109">
        <v>1093743.23</v>
      </c>
      <c r="D34" s="109">
        <v>1093743.23</v>
      </c>
      <c r="E34" s="109">
        <v>0</v>
      </c>
    </row>
    <row r="35" spans="1:5" ht="45">
      <c r="A35" s="90" t="s">
        <v>128</v>
      </c>
      <c r="B35" s="91" t="s">
        <v>129</v>
      </c>
      <c r="C35" s="100"/>
      <c r="D35" s="92"/>
      <c r="E35" s="92"/>
    </row>
    <row r="36" spans="1:5">
      <c r="A36" s="104" t="s">
        <v>130</v>
      </c>
      <c r="B36" s="101" t="s">
        <v>86</v>
      </c>
      <c r="C36" s="102"/>
      <c r="D36" s="103"/>
      <c r="E36" s="103"/>
    </row>
    <row r="37" spans="1:5" ht="25.5">
      <c r="A37" s="86" t="s">
        <v>131</v>
      </c>
      <c r="B37" s="2" t="s">
        <v>132</v>
      </c>
      <c r="C37" s="93">
        <v>580541.26</v>
      </c>
      <c r="D37" s="93">
        <v>580541.26</v>
      </c>
      <c r="E37" s="93">
        <v>0</v>
      </c>
    </row>
    <row r="38" spans="1:5">
      <c r="A38" s="104" t="s">
        <v>133</v>
      </c>
      <c r="B38" s="101" t="s">
        <v>86</v>
      </c>
      <c r="C38" s="102"/>
      <c r="D38" s="103"/>
      <c r="E38" s="103"/>
    </row>
    <row r="39" spans="1:5">
      <c r="A39" s="86" t="s">
        <v>134</v>
      </c>
      <c r="B39" s="2" t="s">
        <v>135</v>
      </c>
      <c r="C39" s="93">
        <v>0</v>
      </c>
      <c r="D39" s="93">
        <v>0</v>
      </c>
      <c r="E39" s="93">
        <v>0</v>
      </c>
    </row>
    <row r="40" spans="1:5" ht="15">
      <c r="A40" s="88" t="s">
        <v>128</v>
      </c>
      <c r="B40" s="108" t="s">
        <v>82</v>
      </c>
      <c r="C40" s="109">
        <v>580541.26</v>
      </c>
      <c r="D40" s="109">
        <v>580541.26</v>
      </c>
      <c r="E40" s="109">
        <v>0</v>
      </c>
    </row>
    <row r="41" spans="1:5" ht="15">
      <c r="A41" s="90" t="s">
        <v>136</v>
      </c>
      <c r="B41" s="91" t="s">
        <v>137</v>
      </c>
      <c r="C41" s="100"/>
      <c r="D41" s="92"/>
      <c r="E41" s="92"/>
    </row>
    <row r="42" spans="1:5">
      <c r="A42" s="86" t="s">
        <v>138</v>
      </c>
      <c r="B42" s="2" t="s">
        <v>137</v>
      </c>
      <c r="C42" s="93">
        <v>20998208.140000001</v>
      </c>
      <c r="D42" s="93">
        <v>13006290.109999999</v>
      </c>
      <c r="E42" s="93">
        <v>7991918.0300000003</v>
      </c>
    </row>
    <row r="43" spans="1:5" ht="15">
      <c r="A43" s="88" t="s">
        <v>136</v>
      </c>
      <c r="B43" s="108" t="s">
        <v>82</v>
      </c>
      <c r="C43" s="109">
        <v>20998208.140000001</v>
      </c>
      <c r="D43" s="109">
        <v>13006290.109999999</v>
      </c>
      <c r="E43" s="109">
        <v>7991918.0300000003</v>
      </c>
    </row>
    <row r="44" spans="1:5" ht="15">
      <c r="A44" s="90" t="s">
        <v>139</v>
      </c>
      <c r="B44" s="91" t="s">
        <v>140</v>
      </c>
      <c r="C44" s="100"/>
      <c r="D44" s="92"/>
      <c r="E44" s="92"/>
    </row>
    <row r="45" spans="1:5">
      <c r="A45" s="104" t="s">
        <v>141</v>
      </c>
      <c r="B45" s="101" t="s">
        <v>142</v>
      </c>
      <c r="C45" s="102"/>
      <c r="D45" s="103"/>
      <c r="E45" s="103"/>
    </row>
    <row r="46" spans="1:5">
      <c r="A46" s="86" t="s">
        <v>143</v>
      </c>
      <c r="B46" s="2" t="s">
        <v>142</v>
      </c>
      <c r="C46" s="93">
        <v>952773.84</v>
      </c>
      <c r="D46" s="93">
        <v>943178.55</v>
      </c>
      <c r="E46" s="93">
        <v>9595.2900000000009</v>
      </c>
    </row>
    <row r="47" spans="1:5" ht="15">
      <c r="A47" s="88" t="s">
        <v>139</v>
      </c>
      <c r="B47" s="108" t="s">
        <v>82</v>
      </c>
      <c r="C47" s="109">
        <v>952773.84</v>
      </c>
      <c r="D47" s="109">
        <v>943178.55</v>
      </c>
      <c r="E47" s="109">
        <v>9595.2900000000009</v>
      </c>
    </row>
    <row r="48" spans="1:5" ht="15">
      <c r="A48" s="90" t="s">
        <v>1339</v>
      </c>
      <c r="B48" s="91" t="s">
        <v>144</v>
      </c>
      <c r="C48" s="100"/>
      <c r="D48" s="92"/>
      <c r="E48" s="92"/>
    </row>
    <row r="49" spans="1:5">
      <c r="A49" s="86" t="s">
        <v>145</v>
      </c>
      <c r="B49" s="2" t="s">
        <v>146</v>
      </c>
      <c r="C49" s="93">
        <v>774622208.38</v>
      </c>
      <c r="D49" s="93">
        <v>546999583.15999997</v>
      </c>
      <c r="E49" s="93">
        <v>227622625.22</v>
      </c>
    </row>
    <row r="50" spans="1:5" ht="15">
      <c r="A50" s="97" t="s">
        <v>83</v>
      </c>
      <c r="B50" s="98" t="s">
        <v>82</v>
      </c>
      <c r="C50" s="99">
        <v>774622208.38</v>
      </c>
      <c r="D50" s="99">
        <v>546999583.15999997</v>
      </c>
      <c r="E50" s="99">
        <v>227622625.22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2"/>
  <sheetViews>
    <sheetView zoomScaleNormal="100" workbookViewId="0">
      <selection activeCell="B45" sqref="B45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86" customWidth="1"/>
    <col min="4" max="5" width="20.7109375" style="3" customWidth="1"/>
    <col min="6" max="16384" width="11.28515625" style="4"/>
  </cols>
  <sheetData>
    <row r="1" spans="1:5" ht="39" customHeight="1">
      <c r="A1" s="153" t="s">
        <v>9</v>
      </c>
      <c r="B1" s="154"/>
      <c r="C1" s="154"/>
      <c r="D1" s="154"/>
      <c r="E1" s="154"/>
    </row>
    <row r="2" spans="1:5" ht="25.5">
      <c r="A2" s="157" t="s">
        <v>11</v>
      </c>
      <c r="B2" s="157" t="s">
        <v>1</v>
      </c>
      <c r="C2" s="85" t="s">
        <v>5</v>
      </c>
      <c r="D2" s="16" t="s">
        <v>8</v>
      </c>
      <c r="E2" s="16" t="s">
        <v>53</v>
      </c>
    </row>
    <row r="3" spans="1:5">
      <c r="A3" s="158"/>
      <c r="B3" s="158"/>
      <c r="C3" s="84"/>
      <c r="D3" s="155" t="s">
        <v>0</v>
      </c>
      <c r="E3" s="156"/>
    </row>
    <row r="4" spans="1:5">
      <c r="A4" s="10" t="s">
        <v>11</v>
      </c>
      <c r="B4" s="13"/>
      <c r="C4" s="87" t="s">
        <v>2</v>
      </c>
      <c r="D4" s="83" t="s">
        <v>2</v>
      </c>
      <c r="E4" s="83" t="s">
        <v>2</v>
      </c>
    </row>
    <row r="5" spans="1:5" ht="15">
      <c r="A5" s="90" t="s">
        <v>147</v>
      </c>
      <c r="B5" s="91" t="s">
        <v>148</v>
      </c>
      <c r="C5" s="100"/>
      <c r="D5" s="92"/>
      <c r="E5" s="92"/>
    </row>
    <row r="6" spans="1:5">
      <c r="A6" s="104" t="s">
        <v>149</v>
      </c>
      <c r="B6" s="101" t="s">
        <v>150</v>
      </c>
      <c r="C6" s="102"/>
      <c r="D6" s="103"/>
      <c r="E6" s="103"/>
    </row>
    <row r="7" spans="1:5">
      <c r="A7" s="86" t="s">
        <v>151</v>
      </c>
      <c r="B7" s="2" t="s">
        <v>150</v>
      </c>
      <c r="C7" s="93">
        <v>-20549.62</v>
      </c>
      <c r="D7" s="93">
        <v>-20549.62</v>
      </c>
      <c r="E7" s="93">
        <v>0</v>
      </c>
    </row>
    <row r="8" spans="1:5">
      <c r="A8" s="86" t="s">
        <v>152</v>
      </c>
      <c r="B8" s="2" t="s">
        <v>153</v>
      </c>
      <c r="C8" s="93">
        <v>0</v>
      </c>
      <c r="D8" s="93">
        <v>0</v>
      </c>
      <c r="E8" s="93">
        <v>0</v>
      </c>
    </row>
    <row r="9" spans="1:5">
      <c r="A9" s="105" t="s">
        <v>149</v>
      </c>
      <c r="B9" s="106" t="s">
        <v>95</v>
      </c>
      <c r="C9" s="107">
        <v>-20549.62</v>
      </c>
      <c r="D9" s="107">
        <v>-20549.62</v>
      </c>
      <c r="E9" s="107">
        <v>0</v>
      </c>
    </row>
    <row r="10" spans="1:5">
      <c r="A10" s="104" t="s">
        <v>154</v>
      </c>
      <c r="B10" s="101" t="s">
        <v>155</v>
      </c>
      <c r="C10" s="102"/>
      <c r="D10" s="103"/>
      <c r="E10" s="103"/>
    </row>
    <row r="11" spans="1:5">
      <c r="A11" s="86" t="s">
        <v>156</v>
      </c>
      <c r="B11" s="2" t="s">
        <v>157</v>
      </c>
      <c r="C11" s="93">
        <v>0</v>
      </c>
      <c r="D11" s="93">
        <v>0</v>
      </c>
      <c r="E11" s="93">
        <v>0</v>
      </c>
    </row>
    <row r="12" spans="1:5" ht="25.5">
      <c r="A12" s="86" t="s">
        <v>158</v>
      </c>
      <c r="B12" s="2" t="s">
        <v>159</v>
      </c>
      <c r="C12" s="93">
        <v>53475.93</v>
      </c>
      <c r="D12" s="93">
        <v>53475.93</v>
      </c>
      <c r="E12" s="93">
        <v>0</v>
      </c>
    </row>
    <row r="13" spans="1:5">
      <c r="A13" s="105" t="s">
        <v>154</v>
      </c>
      <c r="B13" s="106" t="s">
        <v>95</v>
      </c>
      <c r="C13" s="107">
        <v>53475.93</v>
      </c>
      <c r="D13" s="107">
        <v>53475.93</v>
      </c>
      <c r="E13" s="107">
        <v>0</v>
      </c>
    </row>
    <row r="14" spans="1:5">
      <c r="A14" s="104" t="s">
        <v>160</v>
      </c>
      <c r="B14" s="101" t="s">
        <v>86</v>
      </c>
      <c r="C14" s="102"/>
      <c r="D14" s="103"/>
      <c r="E14" s="103"/>
    </row>
    <row r="15" spans="1:5">
      <c r="A15" s="86" t="s">
        <v>161</v>
      </c>
      <c r="B15" s="2" t="s">
        <v>162</v>
      </c>
      <c r="C15" s="93">
        <v>0</v>
      </c>
      <c r="D15" s="93">
        <v>0</v>
      </c>
      <c r="E15" s="93">
        <v>0</v>
      </c>
    </row>
    <row r="16" spans="1:5" ht="15">
      <c r="A16" s="88" t="s">
        <v>147</v>
      </c>
      <c r="B16" s="108" t="s">
        <v>82</v>
      </c>
      <c r="C16" s="109">
        <v>32926.31</v>
      </c>
      <c r="D16" s="109">
        <v>32926.31</v>
      </c>
      <c r="E16" s="109">
        <v>0</v>
      </c>
    </row>
    <row r="17" spans="1:5" ht="45">
      <c r="A17" s="90" t="s">
        <v>163</v>
      </c>
      <c r="B17" s="91" t="s">
        <v>164</v>
      </c>
      <c r="C17" s="100"/>
      <c r="D17" s="92"/>
      <c r="E17" s="92"/>
    </row>
    <row r="18" spans="1:5">
      <c r="A18" s="104" t="s">
        <v>165</v>
      </c>
      <c r="B18" s="101" t="s">
        <v>1321</v>
      </c>
      <c r="C18" s="102"/>
      <c r="D18" s="103"/>
      <c r="E18" s="103"/>
    </row>
    <row r="19" spans="1:5">
      <c r="A19" s="86" t="s">
        <v>166</v>
      </c>
      <c r="B19" s="2" t="s">
        <v>167</v>
      </c>
      <c r="C19" s="93">
        <v>0</v>
      </c>
      <c r="D19" s="93">
        <v>0</v>
      </c>
      <c r="E19" s="93">
        <v>0</v>
      </c>
    </row>
    <row r="20" spans="1:5">
      <c r="A20" s="86" t="s">
        <v>168</v>
      </c>
      <c r="B20" s="2" t="s">
        <v>169</v>
      </c>
      <c r="C20" s="93">
        <v>0</v>
      </c>
      <c r="D20" s="93">
        <v>0</v>
      </c>
      <c r="E20" s="93">
        <v>0</v>
      </c>
    </row>
    <row r="21" spans="1:5">
      <c r="A21" s="105" t="s">
        <v>165</v>
      </c>
      <c r="B21" s="106" t="s">
        <v>95</v>
      </c>
      <c r="C21" s="107">
        <v>0</v>
      </c>
      <c r="D21" s="107">
        <v>0</v>
      </c>
      <c r="E21" s="107">
        <v>0</v>
      </c>
    </row>
    <row r="22" spans="1:5">
      <c r="A22" s="104" t="s">
        <v>170</v>
      </c>
      <c r="B22" s="101" t="s">
        <v>171</v>
      </c>
      <c r="C22" s="102"/>
      <c r="D22" s="103"/>
      <c r="E22" s="103"/>
    </row>
    <row r="23" spans="1:5" ht="25.5">
      <c r="A23" s="86" t="s">
        <v>172</v>
      </c>
      <c r="B23" s="2" t="s">
        <v>173</v>
      </c>
      <c r="C23" s="93">
        <v>5688.84</v>
      </c>
      <c r="D23" s="93">
        <v>5688.84</v>
      </c>
      <c r="E23" s="93">
        <v>0</v>
      </c>
    </row>
    <row r="24" spans="1:5" ht="25.5">
      <c r="A24" s="86" t="s">
        <v>174</v>
      </c>
      <c r="B24" s="2" t="s">
        <v>175</v>
      </c>
      <c r="C24" s="93">
        <v>10223.11</v>
      </c>
      <c r="D24" s="93">
        <v>10223.11</v>
      </c>
      <c r="E24" s="93">
        <v>0</v>
      </c>
    </row>
    <row r="25" spans="1:5" ht="25.5">
      <c r="A25" s="86" t="s">
        <v>176</v>
      </c>
      <c r="B25" s="2" t="s">
        <v>177</v>
      </c>
      <c r="C25" s="93">
        <v>7513.19</v>
      </c>
      <c r="D25" s="93">
        <v>7513.19</v>
      </c>
      <c r="E25" s="93">
        <v>0</v>
      </c>
    </row>
    <row r="26" spans="1:5" ht="25.5">
      <c r="A26" s="86" t="s">
        <v>178</v>
      </c>
      <c r="B26" s="2" t="s">
        <v>179</v>
      </c>
      <c r="C26" s="93">
        <v>2694.17</v>
      </c>
      <c r="D26" s="93">
        <v>2694.17</v>
      </c>
      <c r="E26" s="93">
        <v>0</v>
      </c>
    </row>
    <row r="27" spans="1:5">
      <c r="A27" s="86" t="s">
        <v>180</v>
      </c>
      <c r="B27" s="2" t="s">
        <v>181</v>
      </c>
      <c r="C27" s="93">
        <v>2743.23</v>
      </c>
      <c r="D27" s="93">
        <v>2743.23</v>
      </c>
      <c r="E27" s="93">
        <v>0</v>
      </c>
    </row>
    <row r="28" spans="1:5">
      <c r="A28" s="86" t="s">
        <v>182</v>
      </c>
      <c r="B28" s="2" t="s">
        <v>183</v>
      </c>
      <c r="C28" s="93">
        <v>0</v>
      </c>
      <c r="D28" s="93">
        <v>0</v>
      </c>
      <c r="E28" s="93">
        <v>0</v>
      </c>
    </row>
    <row r="29" spans="1:5">
      <c r="A29" s="105" t="s">
        <v>170</v>
      </c>
      <c r="B29" s="106" t="s">
        <v>95</v>
      </c>
      <c r="C29" s="107">
        <v>28862.539999999997</v>
      </c>
      <c r="D29" s="107">
        <v>28862.539999999997</v>
      </c>
      <c r="E29" s="107">
        <v>0</v>
      </c>
    </row>
    <row r="30" spans="1:5">
      <c r="A30" s="104" t="s">
        <v>184</v>
      </c>
      <c r="B30" s="101" t="s">
        <v>1322</v>
      </c>
      <c r="C30" s="102"/>
      <c r="D30" s="103"/>
      <c r="E30" s="103"/>
    </row>
    <row r="31" spans="1:5">
      <c r="A31" s="86" t="s">
        <v>185</v>
      </c>
      <c r="B31" s="2" t="s">
        <v>186</v>
      </c>
      <c r="C31" s="93">
        <v>227.15</v>
      </c>
      <c r="D31" s="93">
        <v>227.15</v>
      </c>
      <c r="E31" s="93">
        <v>0</v>
      </c>
    </row>
    <row r="32" spans="1:5">
      <c r="A32" s="86" t="s">
        <v>187</v>
      </c>
      <c r="B32" s="2" t="s">
        <v>188</v>
      </c>
      <c r="C32" s="93">
        <v>1058136621.6</v>
      </c>
      <c r="D32" s="93">
        <v>0</v>
      </c>
      <c r="E32" s="93">
        <v>1058136621.6</v>
      </c>
    </row>
    <row r="33" spans="1:5" ht="25.5">
      <c r="A33" s="86" t="s">
        <v>189</v>
      </c>
      <c r="B33" s="2" t="s">
        <v>190</v>
      </c>
      <c r="C33" s="93">
        <v>1479085.76</v>
      </c>
      <c r="D33" s="93">
        <v>0</v>
      </c>
      <c r="E33" s="93">
        <v>1479085.76</v>
      </c>
    </row>
    <row r="34" spans="1:5">
      <c r="A34" s="86" t="s">
        <v>191</v>
      </c>
      <c r="B34" s="2" t="s">
        <v>192</v>
      </c>
      <c r="C34" s="93">
        <v>0</v>
      </c>
      <c r="D34" s="93">
        <v>0</v>
      </c>
      <c r="E34" s="93">
        <v>0</v>
      </c>
    </row>
    <row r="35" spans="1:5">
      <c r="A35" s="105" t="s">
        <v>184</v>
      </c>
      <c r="B35" s="106" t="s">
        <v>95</v>
      </c>
      <c r="C35" s="107">
        <v>1059615934.51</v>
      </c>
      <c r="D35" s="107">
        <v>227.15</v>
      </c>
      <c r="E35" s="107">
        <v>1059615707.36</v>
      </c>
    </row>
    <row r="36" spans="1:5" ht="25.5">
      <c r="A36" s="104" t="s">
        <v>193</v>
      </c>
      <c r="B36" s="101" t="s">
        <v>194</v>
      </c>
      <c r="C36" s="102"/>
      <c r="D36" s="103"/>
      <c r="E36" s="103"/>
    </row>
    <row r="37" spans="1:5" ht="25.5">
      <c r="A37" s="86" t="s">
        <v>195</v>
      </c>
      <c r="B37" s="2" t="s">
        <v>194</v>
      </c>
      <c r="C37" s="93">
        <v>0</v>
      </c>
      <c r="D37" s="93">
        <v>0</v>
      </c>
      <c r="E37" s="93">
        <v>0</v>
      </c>
    </row>
    <row r="38" spans="1:5" ht="25.5">
      <c r="A38" s="86" t="s">
        <v>196</v>
      </c>
      <c r="B38" s="2" t="s">
        <v>197</v>
      </c>
      <c r="C38" s="93">
        <v>0</v>
      </c>
      <c r="D38" s="93">
        <v>0</v>
      </c>
      <c r="E38" s="93">
        <v>0</v>
      </c>
    </row>
    <row r="39" spans="1:5">
      <c r="A39" s="105" t="s">
        <v>193</v>
      </c>
      <c r="B39" s="106" t="s">
        <v>95</v>
      </c>
      <c r="C39" s="107">
        <v>0</v>
      </c>
      <c r="D39" s="107">
        <v>0</v>
      </c>
      <c r="E39" s="107">
        <v>0</v>
      </c>
    </row>
    <row r="40" spans="1:5">
      <c r="A40" s="104" t="s">
        <v>198</v>
      </c>
      <c r="B40" s="101" t="s">
        <v>199</v>
      </c>
      <c r="C40" s="102"/>
      <c r="D40" s="103"/>
      <c r="E40" s="103"/>
    </row>
    <row r="41" spans="1:5">
      <c r="A41" s="86" t="s">
        <v>200</v>
      </c>
      <c r="B41" s="2" t="s">
        <v>199</v>
      </c>
      <c r="C41" s="93">
        <v>0</v>
      </c>
      <c r="D41" s="93">
        <v>0</v>
      </c>
      <c r="E41" s="93">
        <v>0</v>
      </c>
    </row>
    <row r="42" spans="1:5">
      <c r="A42" s="86" t="s">
        <v>201</v>
      </c>
      <c r="B42" s="2" t="s">
        <v>202</v>
      </c>
      <c r="C42" s="93">
        <v>0</v>
      </c>
      <c r="D42" s="93">
        <v>0</v>
      </c>
      <c r="E42" s="93">
        <v>0</v>
      </c>
    </row>
    <row r="43" spans="1:5">
      <c r="A43" s="105" t="s">
        <v>198</v>
      </c>
      <c r="B43" s="106" t="s">
        <v>95</v>
      </c>
      <c r="C43" s="107">
        <v>0</v>
      </c>
      <c r="D43" s="107">
        <v>0</v>
      </c>
      <c r="E43" s="107">
        <v>0</v>
      </c>
    </row>
    <row r="44" spans="1:5">
      <c r="A44" s="104" t="s">
        <v>203</v>
      </c>
      <c r="B44" s="101" t="s">
        <v>1323</v>
      </c>
      <c r="C44" s="102"/>
      <c r="D44" s="103"/>
      <c r="E44" s="103"/>
    </row>
    <row r="45" spans="1:5">
      <c r="A45" s="86" t="s">
        <v>204</v>
      </c>
      <c r="B45" s="2" t="s">
        <v>205</v>
      </c>
      <c r="C45" s="93">
        <v>97734531.239999995</v>
      </c>
      <c r="D45" s="93">
        <v>97734531.239999995</v>
      </c>
      <c r="E45" s="93">
        <v>0</v>
      </c>
    </row>
    <row r="46" spans="1:5" ht="25.5">
      <c r="A46" s="86" t="s">
        <v>206</v>
      </c>
      <c r="B46" s="2" t="s">
        <v>207</v>
      </c>
      <c r="C46" s="93">
        <v>0</v>
      </c>
      <c r="D46" s="93">
        <v>0</v>
      </c>
      <c r="E46" s="93">
        <v>0</v>
      </c>
    </row>
    <row r="47" spans="1:5">
      <c r="A47" s="105" t="s">
        <v>203</v>
      </c>
      <c r="B47" s="106" t="s">
        <v>95</v>
      </c>
      <c r="C47" s="107">
        <v>97734531.239999995</v>
      </c>
      <c r="D47" s="107">
        <v>97734531.239999995</v>
      </c>
      <c r="E47" s="107">
        <v>0</v>
      </c>
    </row>
    <row r="48" spans="1:5" ht="15">
      <c r="A48" s="88" t="s">
        <v>163</v>
      </c>
      <c r="B48" s="108" t="s">
        <v>82</v>
      </c>
      <c r="C48" s="109">
        <v>1157379328.29</v>
      </c>
      <c r="D48" s="109">
        <v>97763620.929999992</v>
      </c>
      <c r="E48" s="109">
        <v>1059615707.36</v>
      </c>
    </row>
    <row r="49" spans="1:5" ht="45">
      <c r="A49" s="90" t="s">
        <v>208</v>
      </c>
      <c r="B49" s="91" t="s">
        <v>209</v>
      </c>
      <c r="C49" s="100"/>
      <c r="D49" s="92"/>
      <c r="E49" s="92"/>
    </row>
    <row r="50" spans="1:5">
      <c r="A50" s="104" t="s">
        <v>210</v>
      </c>
      <c r="B50" s="101" t="s">
        <v>211</v>
      </c>
      <c r="C50" s="102"/>
      <c r="D50" s="103"/>
      <c r="E50" s="103"/>
    </row>
    <row r="51" spans="1:5">
      <c r="A51" s="86" t="s">
        <v>212</v>
      </c>
      <c r="B51" s="2" t="s">
        <v>213</v>
      </c>
      <c r="C51" s="93">
        <v>0</v>
      </c>
      <c r="D51" s="93">
        <v>0</v>
      </c>
      <c r="E51" s="93">
        <v>0</v>
      </c>
    </row>
    <row r="52" spans="1:5" ht="25.5">
      <c r="A52" s="86" t="s">
        <v>214</v>
      </c>
      <c r="B52" s="2" t="s">
        <v>215</v>
      </c>
      <c r="C52" s="93">
        <v>0</v>
      </c>
      <c r="D52" s="93">
        <v>0</v>
      </c>
      <c r="E52" s="93">
        <v>0</v>
      </c>
    </row>
    <row r="53" spans="1:5">
      <c r="A53" s="105" t="s">
        <v>210</v>
      </c>
      <c r="B53" s="106" t="s">
        <v>95</v>
      </c>
      <c r="C53" s="107">
        <v>0</v>
      </c>
      <c r="D53" s="107">
        <v>0</v>
      </c>
      <c r="E53" s="107">
        <v>0</v>
      </c>
    </row>
    <row r="54" spans="1:5" ht="25.5">
      <c r="A54" s="104" t="s">
        <v>216</v>
      </c>
      <c r="B54" s="101" t="s">
        <v>217</v>
      </c>
      <c r="C54" s="102"/>
      <c r="D54" s="103"/>
      <c r="E54" s="103"/>
    </row>
    <row r="55" spans="1:5" ht="25.5">
      <c r="A55" s="86" t="s">
        <v>218</v>
      </c>
      <c r="B55" s="2" t="s">
        <v>217</v>
      </c>
      <c r="C55" s="93">
        <v>0</v>
      </c>
      <c r="D55" s="93">
        <v>0</v>
      </c>
      <c r="E55" s="93">
        <v>0</v>
      </c>
    </row>
    <row r="56" spans="1:5" ht="25.5">
      <c r="A56" s="86" t="s">
        <v>219</v>
      </c>
      <c r="B56" s="2" t="s">
        <v>220</v>
      </c>
      <c r="C56" s="93">
        <v>0</v>
      </c>
      <c r="D56" s="93">
        <v>0</v>
      </c>
      <c r="E56" s="93">
        <v>0</v>
      </c>
    </row>
    <row r="57" spans="1:5">
      <c r="A57" s="105" t="s">
        <v>216</v>
      </c>
      <c r="B57" s="106" t="s">
        <v>95</v>
      </c>
      <c r="C57" s="107">
        <v>0</v>
      </c>
      <c r="D57" s="107">
        <v>0</v>
      </c>
      <c r="E57" s="107">
        <v>0</v>
      </c>
    </row>
    <row r="58" spans="1:5" ht="38.25">
      <c r="A58" s="104" t="s">
        <v>221</v>
      </c>
      <c r="B58" s="101" t="s">
        <v>222</v>
      </c>
      <c r="C58" s="102"/>
      <c r="D58" s="103"/>
      <c r="E58" s="103"/>
    </row>
    <row r="59" spans="1:5" ht="38.25">
      <c r="A59" s="86" t="s">
        <v>223</v>
      </c>
      <c r="B59" s="2" t="s">
        <v>222</v>
      </c>
      <c r="C59" s="93">
        <v>0</v>
      </c>
      <c r="D59" s="93">
        <v>0</v>
      </c>
      <c r="E59" s="93">
        <v>0</v>
      </c>
    </row>
    <row r="60" spans="1:5" ht="38.25">
      <c r="A60" s="86" t="s">
        <v>224</v>
      </c>
      <c r="B60" s="2" t="s">
        <v>225</v>
      </c>
      <c r="C60" s="93">
        <v>47.44</v>
      </c>
      <c r="D60" s="93">
        <v>0</v>
      </c>
      <c r="E60" s="93">
        <v>47.44</v>
      </c>
    </row>
    <row r="61" spans="1:5">
      <c r="A61" s="105" t="s">
        <v>221</v>
      </c>
      <c r="B61" s="106" t="s">
        <v>95</v>
      </c>
      <c r="C61" s="107">
        <v>47.44</v>
      </c>
      <c r="D61" s="107">
        <v>0</v>
      </c>
      <c r="E61" s="107">
        <v>47.44</v>
      </c>
    </row>
    <row r="62" spans="1:5" ht="15">
      <c r="A62" s="88" t="s">
        <v>208</v>
      </c>
      <c r="B62" s="108" t="s">
        <v>82</v>
      </c>
      <c r="C62" s="109">
        <v>47.44</v>
      </c>
      <c r="D62" s="109">
        <v>0</v>
      </c>
      <c r="E62" s="109">
        <v>47.44</v>
      </c>
    </row>
    <row r="63" spans="1:5" ht="30">
      <c r="A63" s="90" t="s">
        <v>226</v>
      </c>
      <c r="B63" s="91" t="s">
        <v>227</v>
      </c>
      <c r="C63" s="100"/>
      <c r="D63" s="92"/>
      <c r="E63" s="92"/>
    </row>
    <row r="64" spans="1:5">
      <c r="A64" s="86" t="s">
        <v>228</v>
      </c>
      <c r="B64" s="2" t="s">
        <v>229</v>
      </c>
      <c r="C64" s="93">
        <v>1035583.58</v>
      </c>
      <c r="D64" s="93">
        <v>1035583.58</v>
      </c>
      <c r="E64" s="93">
        <v>0</v>
      </c>
    </row>
    <row r="65" spans="1:5">
      <c r="A65" s="86" t="s">
        <v>230</v>
      </c>
      <c r="B65" s="2" t="s">
        <v>231</v>
      </c>
      <c r="C65" s="93">
        <v>1615064.71</v>
      </c>
      <c r="D65" s="93">
        <v>0</v>
      </c>
      <c r="E65" s="93">
        <v>1615064.71</v>
      </c>
    </row>
    <row r="66" spans="1:5" ht="25.5">
      <c r="A66" s="86" t="s">
        <v>232</v>
      </c>
      <c r="B66" s="2" t="s">
        <v>233</v>
      </c>
      <c r="C66" s="93">
        <v>0</v>
      </c>
      <c r="D66" s="93">
        <v>0</v>
      </c>
      <c r="E66" s="93">
        <v>0</v>
      </c>
    </row>
    <row r="67" spans="1:5" ht="25.5">
      <c r="A67" s="86" t="s">
        <v>234</v>
      </c>
      <c r="B67" s="2" t="s">
        <v>235</v>
      </c>
      <c r="C67" s="93">
        <v>0</v>
      </c>
      <c r="D67" s="93">
        <v>0</v>
      </c>
      <c r="E67" s="93">
        <v>0</v>
      </c>
    </row>
    <row r="68" spans="1:5" ht="15">
      <c r="A68" s="88" t="s">
        <v>226</v>
      </c>
      <c r="B68" s="108" t="s">
        <v>82</v>
      </c>
      <c r="C68" s="109">
        <v>2650648.29</v>
      </c>
      <c r="D68" s="109">
        <v>1035583.58</v>
      </c>
      <c r="E68" s="109">
        <v>1615064.71</v>
      </c>
    </row>
    <row r="69" spans="1:5" ht="15">
      <c r="A69" s="90" t="s">
        <v>236</v>
      </c>
      <c r="B69" s="91" t="s">
        <v>237</v>
      </c>
      <c r="C69" s="100"/>
      <c r="D69" s="92"/>
      <c r="E69" s="92"/>
    </row>
    <row r="70" spans="1:5">
      <c r="A70" s="86" t="s">
        <v>238</v>
      </c>
      <c r="B70" s="2" t="s">
        <v>237</v>
      </c>
      <c r="C70" s="93">
        <v>0</v>
      </c>
      <c r="D70" s="93">
        <v>0</v>
      </c>
      <c r="E70" s="93">
        <v>0</v>
      </c>
    </row>
    <row r="71" spans="1:5" ht="15">
      <c r="A71" s="88" t="s">
        <v>236</v>
      </c>
      <c r="B71" s="108" t="s">
        <v>82</v>
      </c>
      <c r="C71" s="109">
        <v>0</v>
      </c>
      <c r="D71" s="109">
        <v>0</v>
      </c>
      <c r="E71" s="109">
        <v>0</v>
      </c>
    </row>
    <row r="72" spans="1:5" ht="30">
      <c r="A72" s="90" t="s">
        <v>239</v>
      </c>
      <c r="B72" s="91" t="s">
        <v>240</v>
      </c>
      <c r="C72" s="100"/>
      <c r="D72" s="92"/>
      <c r="E72" s="92"/>
    </row>
    <row r="73" spans="1:5">
      <c r="A73" s="104" t="s">
        <v>241</v>
      </c>
      <c r="B73" s="101" t="s">
        <v>86</v>
      </c>
      <c r="C73" s="102"/>
      <c r="D73" s="103"/>
      <c r="E73" s="103"/>
    </row>
    <row r="74" spans="1:5">
      <c r="A74" s="86" t="s">
        <v>242</v>
      </c>
      <c r="B74" s="2" t="s">
        <v>243</v>
      </c>
      <c r="C74" s="93">
        <v>5537.55</v>
      </c>
      <c r="D74" s="93">
        <v>5537.55</v>
      </c>
      <c r="E74" s="93">
        <v>0</v>
      </c>
    </row>
    <row r="75" spans="1:5">
      <c r="A75" s="104" t="s">
        <v>244</v>
      </c>
      <c r="B75" s="101" t="s">
        <v>86</v>
      </c>
      <c r="C75" s="102"/>
      <c r="D75" s="103"/>
      <c r="E75" s="103"/>
    </row>
    <row r="76" spans="1:5">
      <c r="A76" s="86" t="s">
        <v>245</v>
      </c>
      <c r="B76" s="2" t="s">
        <v>246</v>
      </c>
      <c r="C76" s="93">
        <v>0</v>
      </c>
      <c r="D76" s="93">
        <v>0</v>
      </c>
      <c r="E76" s="93">
        <v>0</v>
      </c>
    </row>
    <row r="77" spans="1:5" ht="15">
      <c r="A77" s="88" t="s">
        <v>239</v>
      </c>
      <c r="B77" s="108" t="s">
        <v>82</v>
      </c>
      <c r="C77" s="109">
        <v>5537.55</v>
      </c>
      <c r="D77" s="109">
        <v>5537.55</v>
      </c>
      <c r="E77" s="109">
        <v>0</v>
      </c>
    </row>
    <row r="78" spans="1:5" ht="60">
      <c r="A78" s="90" t="s">
        <v>247</v>
      </c>
      <c r="B78" s="91" t="s">
        <v>248</v>
      </c>
      <c r="C78" s="100"/>
      <c r="D78" s="92"/>
      <c r="E78" s="92"/>
    </row>
    <row r="79" spans="1:5">
      <c r="A79" s="104" t="s">
        <v>249</v>
      </c>
      <c r="B79" s="101" t="s">
        <v>86</v>
      </c>
      <c r="C79" s="102"/>
      <c r="D79" s="103"/>
      <c r="E79" s="103"/>
    </row>
    <row r="80" spans="1:5" ht="25.5">
      <c r="A80" s="86" t="s">
        <v>250</v>
      </c>
      <c r="B80" s="2" t="s">
        <v>251</v>
      </c>
      <c r="C80" s="93">
        <v>0</v>
      </c>
      <c r="D80" s="93">
        <v>0</v>
      </c>
      <c r="E80" s="93">
        <v>0</v>
      </c>
    </row>
    <row r="81" spans="1:5">
      <c r="A81" s="104" t="s">
        <v>252</v>
      </c>
      <c r="B81" s="101" t="s">
        <v>86</v>
      </c>
      <c r="C81" s="102"/>
      <c r="D81" s="103"/>
      <c r="E81" s="103"/>
    </row>
    <row r="82" spans="1:5">
      <c r="A82" s="86" t="s">
        <v>253</v>
      </c>
      <c r="B82" s="2" t="s">
        <v>254</v>
      </c>
      <c r="C82" s="93">
        <v>0</v>
      </c>
      <c r="D82" s="93">
        <v>0</v>
      </c>
      <c r="E82" s="93">
        <v>0</v>
      </c>
    </row>
    <row r="83" spans="1:5" ht="25.5">
      <c r="A83" s="86" t="s">
        <v>255</v>
      </c>
      <c r="B83" s="2" t="s">
        <v>256</v>
      </c>
      <c r="C83" s="93">
        <v>981.93</v>
      </c>
      <c r="D83" s="93">
        <v>0</v>
      </c>
      <c r="E83" s="93">
        <v>981.93</v>
      </c>
    </row>
    <row r="84" spans="1:5">
      <c r="A84" s="105" t="s">
        <v>252</v>
      </c>
      <c r="B84" s="106" t="s">
        <v>95</v>
      </c>
      <c r="C84" s="107">
        <v>981.93</v>
      </c>
      <c r="D84" s="107">
        <v>0</v>
      </c>
      <c r="E84" s="107">
        <v>981.93</v>
      </c>
    </row>
    <row r="85" spans="1:5" ht="15">
      <c r="A85" s="88" t="s">
        <v>247</v>
      </c>
      <c r="B85" s="108" t="s">
        <v>82</v>
      </c>
      <c r="C85" s="109">
        <v>981.93</v>
      </c>
      <c r="D85" s="109">
        <v>0</v>
      </c>
      <c r="E85" s="109">
        <v>981.93</v>
      </c>
    </row>
    <row r="86" spans="1:5" ht="15">
      <c r="A86" s="90" t="s">
        <v>257</v>
      </c>
      <c r="B86" s="91" t="s">
        <v>258</v>
      </c>
      <c r="C86" s="100"/>
      <c r="D86" s="92"/>
      <c r="E86" s="92"/>
    </row>
    <row r="87" spans="1:5">
      <c r="A87" s="104" t="s">
        <v>259</v>
      </c>
      <c r="B87" s="101" t="s">
        <v>260</v>
      </c>
      <c r="C87" s="102"/>
      <c r="D87" s="103"/>
      <c r="E87" s="103"/>
    </row>
    <row r="88" spans="1:5">
      <c r="A88" s="86" t="s">
        <v>261</v>
      </c>
      <c r="B88" s="2" t="s">
        <v>260</v>
      </c>
      <c r="C88" s="93">
        <v>0</v>
      </c>
      <c r="D88" s="93">
        <v>0</v>
      </c>
      <c r="E88" s="93">
        <v>0</v>
      </c>
    </row>
    <row r="89" spans="1:5">
      <c r="A89" s="86" t="s">
        <v>262</v>
      </c>
      <c r="B89" s="2" t="s">
        <v>263</v>
      </c>
      <c r="C89" s="93">
        <v>0</v>
      </c>
      <c r="D89" s="93">
        <v>0</v>
      </c>
      <c r="E89" s="93">
        <v>0</v>
      </c>
    </row>
    <row r="90" spans="1:5">
      <c r="A90" s="105" t="s">
        <v>259</v>
      </c>
      <c r="B90" s="106" t="s">
        <v>95</v>
      </c>
      <c r="C90" s="107">
        <v>0</v>
      </c>
      <c r="D90" s="107">
        <v>0</v>
      </c>
      <c r="E90" s="107">
        <v>0</v>
      </c>
    </row>
    <row r="91" spans="1:5" ht="15">
      <c r="A91" s="88" t="s">
        <v>257</v>
      </c>
      <c r="B91" s="108" t="s">
        <v>82</v>
      </c>
      <c r="C91" s="109">
        <v>0</v>
      </c>
      <c r="D91" s="109">
        <v>0</v>
      </c>
      <c r="E91" s="109">
        <v>0</v>
      </c>
    </row>
    <row r="92" spans="1:5" ht="15">
      <c r="A92" s="90" t="s">
        <v>264</v>
      </c>
      <c r="B92" s="91" t="s">
        <v>265</v>
      </c>
      <c r="C92" s="100"/>
      <c r="D92" s="92"/>
      <c r="E92" s="92"/>
    </row>
    <row r="93" spans="1:5">
      <c r="A93" s="104" t="s">
        <v>266</v>
      </c>
      <c r="B93" s="101" t="s">
        <v>267</v>
      </c>
      <c r="C93" s="102"/>
      <c r="D93" s="103"/>
      <c r="E93" s="103"/>
    </row>
    <row r="94" spans="1:5">
      <c r="A94" s="86" t="s">
        <v>268</v>
      </c>
      <c r="B94" s="2" t="s">
        <v>267</v>
      </c>
      <c r="C94" s="93">
        <v>0</v>
      </c>
      <c r="D94" s="93">
        <v>0</v>
      </c>
      <c r="E94" s="93">
        <v>0</v>
      </c>
    </row>
    <row r="95" spans="1:5">
      <c r="A95" s="86" t="s">
        <v>269</v>
      </c>
      <c r="B95" s="2" t="s">
        <v>270</v>
      </c>
      <c r="C95" s="93">
        <v>0</v>
      </c>
      <c r="D95" s="93">
        <v>0</v>
      </c>
      <c r="E95" s="93">
        <v>0</v>
      </c>
    </row>
    <row r="96" spans="1:5">
      <c r="A96" s="105" t="s">
        <v>266</v>
      </c>
      <c r="B96" s="106" t="s">
        <v>95</v>
      </c>
      <c r="C96" s="107">
        <v>0</v>
      </c>
      <c r="D96" s="107">
        <v>0</v>
      </c>
      <c r="E96" s="107">
        <v>0</v>
      </c>
    </row>
    <row r="97" spans="1:5">
      <c r="A97" s="104" t="s">
        <v>271</v>
      </c>
      <c r="B97" s="101" t="s">
        <v>272</v>
      </c>
      <c r="C97" s="102"/>
      <c r="D97" s="103"/>
      <c r="E97" s="103"/>
    </row>
    <row r="98" spans="1:5">
      <c r="A98" s="86" t="s">
        <v>273</v>
      </c>
      <c r="B98" s="2" t="s">
        <v>272</v>
      </c>
      <c r="C98" s="93">
        <v>8054.36</v>
      </c>
      <c r="D98" s="93">
        <v>8054.36</v>
      </c>
      <c r="E98" s="93">
        <v>0</v>
      </c>
    </row>
    <row r="99" spans="1:5">
      <c r="A99" s="86" t="s">
        <v>274</v>
      </c>
      <c r="B99" s="2" t="s">
        <v>275</v>
      </c>
      <c r="C99" s="93">
        <v>571.08000000000004</v>
      </c>
      <c r="D99" s="93">
        <v>0</v>
      </c>
      <c r="E99" s="93">
        <v>571.08000000000004</v>
      </c>
    </row>
    <row r="100" spans="1:5">
      <c r="A100" s="105" t="s">
        <v>271</v>
      </c>
      <c r="B100" s="106" t="s">
        <v>95</v>
      </c>
      <c r="C100" s="107">
        <v>8625.44</v>
      </c>
      <c r="D100" s="107">
        <v>8054.36</v>
      </c>
      <c r="E100" s="107">
        <v>571.08000000000004</v>
      </c>
    </row>
    <row r="101" spans="1:5">
      <c r="A101" s="104" t="s">
        <v>276</v>
      </c>
      <c r="B101" s="101" t="s">
        <v>277</v>
      </c>
      <c r="C101" s="102"/>
      <c r="D101" s="103"/>
      <c r="E101" s="103"/>
    </row>
    <row r="102" spans="1:5">
      <c r="A102" s="86" t="s">
        <v>278</v>
      </c>
      <c r="B102" s="2" t="s">
        <v>277</v>
      </c>
      <c r="C102" s="93">
        <v>1207.7</v>
      </c>
      <c r="D102" s="93">
        <v>1207.7</v>
      </c>
      <c r="E102" s="93">
        <v>0</v>
      </c>
    </row>
    <row r="103" spans="1:5">
      <c r="A103" s="86" t="s">
        <v>279</v>
      </c>
      <c r="B103" s="2" t="s">
        <v>280</v>
      </c>
      <c r="C103" s="93">
        <v>3458.33</v>
      </c>
      <c r="D103" s="93">
        <v>0</v>
      </c>
      <c r="E103" s="93">
        <v>3458.33</v>
      </c>
    </row>
    <row r="104" spans="1:5">
      <c r="A104" s="105" t="s">
        <v>276</v>
      </c>
      <c r="B104" s="106" t="s">
        <v>95</v>
      </c>
      <c r="C104" s="107">
        <v>4666.03</v>
      </c>
      <c r="D104" s="107">
        <v>1207.7</v>
      </c>
      <c r="E104" s="107">
        <v>3458.33</v>
      </c>
    </row>
    <row r="105" spans="1:5">
      <c r="A105" s="104" t="s">
        <v>281</v>
      </c>
      <c r="B105" s="101" t="s">
        <v>282</v>
      </c>
      <c r="C105" s="102"/>
      <c r="D105" s="103"/>
      <c r="E105" s="103"/>
    </row>
    <row r="106" spans="1:5">
      <c r="A106" s="86" t="s">
        <v>283</v>
      </c>
      <c r="B106" s="2" t="s">
        <v>282</v>
      </c>
      <c r="C106" s="93">
        <v>31514.49</v>
      </c>
      <c r="D106" s="93">
        <v>31514.49</v>
      </c>
      <c r="E106" s="93">
        <v>0</v>
      </c>
    </row>
    <row r="107" spans="1:5">
      <c r="A107" s="86" t="s">
        <v>284</v>
      </c>
      <c r="B107" s="2" t="s">
        <v>285</v>
      </c>
      <c r="C107" s="93">
        <v>108.19</v>
      </c>
      <c r="D107" s="93">
        <v>0</v>
      </c>
      <c r="E107" s="93">
        <v>108.19</v>
      </c>
    </row>
    <row r="108" spans="1:5">
      <c r="A108" s="105" t="s">
        <v>281</v>
      </c>
      <c r="B108" s="106" t="s">
        <v>95</v>
      </c>
      <c r="C108" s="107">
        <v>31622.68</v>
      </c>
      <c r="D108" s="107">
        <v>31514.49</v>
      </c>
      <c r="E108" s="107">
        <v>108.19</v>
      </c>
    </row>
    <row r="109" spans="1:5" ht="15">
      <c r="A109" s="88" t="s">
        <v>264</v>
      </c>
      <c r="B109" s="108" t="s">
        <v>82</v>
      </c>
      <c r="C109" s="109">
        <v>44914.150000000009</v>
      </c>
      <c r="D109" s="109">
        <v>40776.550000000003</v>
      </c>
      <c r="E109" s="109">
        <v>4137.5999999999995</v>
      </c>
    </row>
    <row r="110" spans="1:5" ht="15">
      <c r="A110" s="90" t="s">
        <v>286</v>
      </c>
      <c r="B110" s="91" t="s">
        <v>86</v>
      </c>
      <c r="C110" s="100"/>
      <c r="D110" s="92"/>
      <c r="E110" s="92"/>
    </row>
    <row r="111" spans="1:5">
      <c r="A111" s="86" t="s">
        <v>287</v>
      </c>
      <c r="B111" s="2" t="s">
        <v>288</v>
      </c>
      <c r="C111" s="93">
        <v>1160114383.96</v>
      </c>
      <c r="D111" s="93">
        <v>98878444.920000002</v>
      </c>
      <c r="E111" s="93">
        <v>1061235939.04</v>
      </c>
    </row>
    <row r="112" spans="1:5" ht="15">
      <c r="A112" s="97" t="s">
        <v>286</v>
      </c>
      <c r="B112" s="98" t="s">
        <v>82</v>
      </c>
      <c r="C112" s="99">
        <v>1160114383.96</v>
      </c>
      <c r="D112" s="99">
        <v>98878444.920000002</v>
      </c>
      <c r="E112" s="99">
        <v>1061235939.04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199"/>
  <sheetViews>
    <sheetView zoomScaleNormal="100" workbookViewId="0">
      <selection activeCell="B10" sqref="B10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86" customWidth="1"/>
    <col min="4" max="5" width="20.7109375" style="3" customWidth="1"/>
    <col min="6" max="16384" width="11.28515625" style="4"/>
  </cols>
  <sheetData>
    <row r="1" spans="1:5" ht="39" customHeight="1">
      <c r="A1" s="153" t="s">
        <v>3</v>
      </c>
      <c r="B1" s="154"/>
      <c r="C1" s="154"/>
      <c r="D1" s="154"/>
      <c r="E1" s="154"/>
    </row>
    <row r="2" spans="1:5" ht="25.5">
      <c r="A2" s="157" t="s">
        <v>11</v>
      </c>
      <c r="B2" s="157" t="s">
        <v>1</v>
      </c>
      <c r="C2" s="85" t="s">
        <v>5</v>
      </c>
      <c r="D2" s="16" t="s">
        <v>8</v>
      </c>
      <c r="E2" s="16" t="s">
        <v>53</v>
      </c>
    </row>
    <row r="3" spans="1:5">
      <c r="A3" s="158"/>
      <c r="B3" s="158"/>
      <c r="C3" s="84"/>
      <c r="D3" s="155" t="s">
        <v>0</v>
      </c>
      <c r="E3" s="156"/>
    </row>
    <row r="4" spans="1:5">
      <c r="A4" s="10" t="s">
        <v>11</v>
      </c>
      <c r="B4" s="13"/>
      <c r="C4" s="87" t="s">
        <v>2</v>
      </c>
      <c r="D4" s="83" t="s">
        <v>2</v>
      </c>
      <c r="E4" s="83" t="s">
        <v>2</v>
      </c>
    </row>
    <row r="5" spans="1:5" ht="15">
      <c r="A5" s="90" t="s">
        <v>289</v>
      </c>
      <c r="B5" s="91" t="s">
        <v>290</v>
      </c>
      <c r="C5" s="100"/>
      <c r="D5" s="92"/>
      <c r="E5" s="92"/>
    </row>
    <row r="6" spans="1:5">
      <c r="A6" s="104" t="s">
        <v>291</v>
      </c>
      <c r="B6" s="101" t="s">
        <v>290</v>
      </c>
      <c r="C6" s="102"/>
      <c r="D6" s="103"/>
      <c r="E6" s="103"/>
    </row>
    <row r="7" spans="1:5">
      <c r="A7" s="86" t="s">
        <v>292</v>
      </c>
      <c r="B7" s="2" t="s">
        <v>293</v>
      </c>
      <c r="C7" s="93">
        <v>209357734.31999999</v>
      </c>
      <c r="D7" s="93">
        <v>67415299.769999996</v>
      </c>
      <c r="E7" s="93">
        <v>141942434.55000001</v>
      </c>
    </row>
    <row r="8" spans="1:5">
      <c r="A8" s="86" t="s">
        <v>294</v>
      </c>
      <c r="B8" s="2" t="s">
        <v>295</v>
      </c>
      <c r="C8" s="93">
        <v>4395263.4800000004</v>
      </c>
      <c r="D8" s="93">
        <v>3781218.05</v>
      </c>
      <c r="E8" s="93">
        <v>614045.43000000005</v>
      </c>
    </row>
    <row r="9" spans="1:5">
      <c r="A9" s="105" t="s">
        <v>291</v>
      </c>
      <c r="B9" s="106" t="s">
        <v>95</v>
      </c>
      <c r="C9" s="107">
        <v>213752997.79999998</v>
      </c>
      <c r="D9" s="107">
        <v>71196517.819999993</v>
      </c>
      <c r="E9" s="107">
        <v>142556479.98000002</v>
      </c>
    </row>
    <row r="10" spans="1:5">
      <c r="A10" s="104" t="s">
        <v>296</v>
      </c>
      <c r="B10" s="101" t="s">
        <v>86</v>
      </c>
      <c r="C10" s="102"/>
      <c r="D10" s="103"/>
      <c r="E10" s="103"/>
    </row>
    <row r="11" spans="1:5">
      <c r="A11" s="86" t="s">
        <v>297</v>
      </c>
      <c r="B11" s="2" t="s">
        <v>298</v>
      </c>
      <c r="C11" s="93">
        <v>17817679.989999998</v>
      </c>
      <c r="D11" s="93">
        <v>4181867</v>
      </c>
      <c r="E11" s="93">
        <v>13635812.99</v>
      </c>
    </row>
    <row r="12" spans="1:5">
      <c r="A12" s="104" t="s">
        <v>299</v>
      </c>
      <c r="B12" s="101" t="s">
        <v>86</v>
      </c>
      <c r="C12" s="102"/>
      <c r="D12" s="103"/>
      <c r="E12" s="103"/>
    </row>
    <row r="13" spans="1:5">
      <c r="A13" s="86" t="s">
        <v>300</v>
      </c>
      <c r="B13" s="2" t="s">
        <v>301</v>
      </c>
      <c r="C13" s="93">
        <v>20309674.530000001</v>
      </c>
      <c r="D13" s="93">
        <v>2552714.27</v>
      </c>
      <c r="E13" s="93">
        <v>17756960.260000002</v>
      </c>
    </row>
    <row r="14" spans="1:5" ht="25.5">
      <c r="A14" s="104" t="s">
        <v>302</v>
      </c>
      <c r="B14" s="101" t="s">
        <v>303</v>
      </c>
      <c r="C14" s="102"/>
      <c r="D14" s="103"/>
      <c r="E14" s="103"/>
    </row>
    <row r="15" spans="1:5" ht="25.5">
      <c r="A15" s="86" t="s">
        <v>304</v>
      </c>
      <c r="B15" s="2" t="s">
        <v>1346</v>
      </c>
      <c r="C15" s="93">
        <v>1347372.13</v>
      </c>
      <c r="D15" s="93">
        <v>457394.53</v>
      </c>
      <c r="E15" s="93">
        <v>889977.6</v>
      </c>
    </row>
    <row r="16" spans="1:5" ht="25.5">
      <c r="A16" s="86" t="s">
        <v>305</v>
      </c>
      <c r="B16" s="2" t="s">
        <v>1347</v>
      </c>
      <c r="C16" s="93">
        <v>92697.52</v>
      </c>
      <c r="D16" s="93">
        <v>33209.040000000001</v>
      </c>
      <c r="E16" s="93">
        <v>59488.480000000003</v>
      </c>
    </row>
    <row r="17" spans="1:5">
      <c r="A17" s="86" t="s">
        <v>306</v>
      </c>
      <c r="B17" s="2" t="s">
        <v>307</v>
      </c>
      <c r="C17" s="93">
        <v>2979093.94</v>
      </c>
      <c r="D17" s="93">
        <v>1251656.6200000001</v>
      </c>
      <c r="E17" s="93">
        <v>1727437.32</v>
      </c>
    </row>
    <row r="18" spans="1:5">
      <c r="A18" s="105" t="s">
        <v>302</v>
      </c>
      <c r="B18" s="106" t="s">
        <v>95</v>
      </c>
      <c r="C18" s="107">
        <v>4419163.59</v>
      </c>
      <c r="D18" s="107">
        <v>1742260.1900000002</v>
      </c>
      <c r="E18" s="107">
        <v>2676903.4</v>
      </c>
    </row>
    <row r="19" spans="1:5" ht="25.5">
      <c r="A19" s="104" t="s">
        <v>308</v>
      </c>
      <c r="B19" s="101" t="s">
        <v>309</v>
      </c>
      <c r="C19" s="102"/>
      <c r="D19" s="103"/>
      <c r="E19" s="103"/>
    </row>
    <row r="20" spans="1:5" ht="25.5">
      <c r="A20" s="86" t="s">
        <v>310</v>
      </c>
      <c r="B20" s="2" t="s">
        <v>311</v>
      </c>
      <c r="C20" s="93">
        <v>3014494.18</v>
      </c>
      <c r="D20" s="93">
        <v>646061.87</v>
      </c>
      <c r="E20" s="93">
        <v>2368432.31</v>
      </c>
    </row>
    <row r="21" spans="1:5">
      <c r="A21" s="86" t="s">
        <v>312</v>
      </c>
      <c r="B21" s="2" t="s">
        <v>313</v>
      </c>
      <c r="C21" s="93">
        <v>0</v>
      </c>
      <c r="D21" s="93">
        <v>0</v>
      </c>
      <c r="E21" s="93">
        <v>0</v>
      </c>
    </row>
    <row r="22" spans="1:5">
      <c r="A22" s="105" t="s">
        <v>308</v>
      </c>
      <c r="B22" s="106" t="s">
        <v>95</v>
      </c>
      <c r="C22" s="107">
        <v>3014494.18</v>
      </c>
      <c r="D22" s="107">
        <v>646061.87</v>
      </c>
      <c r="E22" s="107">
        <v>2368432.31</v>
      </c>
    </row>
    <row r="23" spans="1:5">
      <c r="A23" s="104" t="s">
        <v>314</v>
      </c>
      <c r="B23" s="101" t="s">
        <v>86</v>
      </c>
      <c r="C23" s="102"/>
      <c r="D23" s="103"/>
      <c r="E23" s="103"/>
    </row>
    <row r="24" spans="1:5">
      <c r="A24" s="86" t="s">
        <v>315</v>
      </c>
      <c r="B24" s="2" t="s">
        <v>316</v>
      </c>
      <c r="C24" s="93">
        <v>16900.64</v>
      </c>
      <c r="D24" s="93">
        <v>5187.46</v>
      </c>
      <c r="E24" s="93">
        <v>11713.18</v>
      </c>
    </row>
    <row r="25" spans="1:5">
      <c r="A25" s="104" t="s">
        <v>317</v>
      </c>
      <c r="B25" s="101" t="s">
        <v>86</v>
      </c>
      <c r="C25" s="102"/>
      <c r="D25" s="103"/>
      <c r="E25" s="103"/>
    </row>
    <row r="26" spans="1:5">
      <c r="A26" s="86" t="s">
        <v>318</v>
      </c>
      <c r="B26" s="2" t="s">
        <v>319</v>
      </c>
      <c r="C26" s="93">
        <v>3754349.7</v>
      </c>
      <c r="D26" s="93">
        <v>369056.15</v>
      </c>
      <c r="E26" s="93">
        <v>3385293.55</v>
      </c>
    </row>
    <row r="27" spans="1:5">
      <c r="A27" s="104" t="s">
        <v>320</v>
      </c>
      <c r="B27" s="101" t="s">
        <v>86</v>
      </c>
      <c r="C27" s="102"/>
      <c r="D27" s="103"/>
      <c r="E27" s="103"/>
    </row>
    <row r="28" spans="1:5">
      <c r="A28" s="86" t="s">
        <v>321</v>
      </c>
      <c r="B28" s="2" t="s">
        <v>322</v>
      </c>
      <c r="C28" s="93">
        <v>30386822.120000001</v>
      </c>
      <c r="D28" s="93">
        <v>6757286.4000000004</v>
      </c>
      <c r="E28" s="93">
        <v>23629535.719999999</v>
      </c>
    </row>
    <row r="29" spans="1:5">
      <c r="A29" s="104" t="s">
        <v>323</v>
      </c>
      <c r="B29" s="101" t="s">
        <v>86</v>
      </c>
      <c r="C29" s="102"/>
      <c r="D29" s="103"/>
      <c r="E29" s="103"/>
    </row>
    <row r="30" spans="1:5" ht="25.5">
      <c r="A30" s="86" t="s">
        <v>324</v>
      </c>
      <c r="B30" s="2" t="s">
        <v>325</v>
      </c>
      <c r="C30" s="93">
        <v>2162581.3199999998</v>
      </c>
      <c r="D30" s="93">
        <v>225000.29</v>
      </c>
      <c r="E30" s="93">
        <v>1937581.03</v>
      </c>
    </row>
    <row r="31" spans="1:5" ht="15">
      <c r="A31" s="88" t="s">
        <v>289</v>
      </c>
      <c r="B31" s="108" t="s">
        <v>82</v>
      </c>
      <c r="C31" s="109">
        <v>295634663.86999995</v>
      </c>
      <c r="D31" s="109">
        <v>87675951.450000018</v>
      </c>
      <c r="E31" s="109">
        <v>207958712.42000002</v>
      </c>
    </row>
    <row r="32" spans="1:5" ht="15">
      <c r="A32" s="90" t="s">
        <v>326</v>
      </c>
      <c r="B32" s="91" t="s">
        <v>327</v>
      </c>
      <c r="C32" s="100"/>
      <c r="D32" s="92"/>
      <c r="E32" s="92"/>
    </row>
    <row r="33" spans="1:5">
      <c r="A33" s="104" t="s">
        <v>328</v>
      </c>
      <c r="B33" s="101" t="s">
        <v>86</v>
      </c>
      <c r="C33" s="102"/>
      <c r="D33" s="103"/>
      <c r="E33" s="103"/>
    </row>
    <row r="34" spans="1:5">
      <c r="A34" s="86" t="s">
        <v>329</v>
      </c>
      <c r="B34" s="2" t="s">
        <v>330</v>
      </c>
      <c r="C34" s="93">
        <v>56327150.670000002</v>
      </c>
      <c r="D34" s="93">
        <v>33997608.609999999</v>
      </c>
      <c r="E34" s="93">
        <v>22329542.059999999</v>
      </c>
    </row>
    <row r="35" spans="1:5">
      <c r="A35" s="104" t="s">
        <v>331</v>
      </c>
      <c r="B35" s="101" t="s">
        <v>86</v>
      </c>
      <c r="C35" s="102"/>
      <c r="D35" s="103"/>
      <c r="E35" s="103"/>
    </row>
    <row r="36" spans="1:5">
      <c r="A36" s="86" t="s">
        <v>332</v>
      </c>
      <c r="B36" s="2" t="s">
        <v>333</v>
      </c>
      <c r="C36" s="93">
        <v>1846.76</v>
      </c>
      <c r="D36" s="93">
        <v>1846.76</v>
      </c>
      <c r="E36" s="93">
        <v>0</v>
      </c>
    </row>
    <row r="37" spans="1:5">
      <c r="A37" s="104" t="s">
        <v>334</v>
      </c>
      <c r="B37" s="101" t="s">
        <v>335</v>
      </c>
      <c r="C37" s="102"/>
      <c r="D37" s="103"/>
      <c r="E37" s="103"/>
    </row>
    <row r="38" spans="1:5">
      <c r="A38" s="86" t="s">
        <v>336</v>
      </c>
      <c r="B38" s="2" t="s">
        <v>337</v>
      </c>
      <c r="C38" s="93">
        <v>5582601.75</v>
      </c>
      <c r="D38" s="93">
        <v>5499712.25</v>
      </c>
      <c r="E38" s="93">
        <v>82889.5</v>
      </c>
    </row>
    <row r="39" spans="1:5">
      <c r="A39" s="86" t="s">
        <v>338</v>
      </c>
      <c r="B39" s="2" t="s">
        <v>339</v>
      </c>
      <c r="C39" s="93">
        <v>0</v>
      </c>
      <c r="D39" s="93">
        <v>0</v>
      </c>
      <c r="E39" s="93">
        <v>0</v>
      </c>
    </row>
    <row r="40" spans="1:5">
      <c r="A40" s="105" t="s">
        <v>334</v>
      </c>
      <c r="B40" s="106" t="s">
        <v>95</v>
      </c>
      <c r="C40" s="107">
        <v>5582601.75</v>
      </c>
      <c r="D40" s="107">
        <v>5499712.25</v>
      </c>
      <c r="E40" s="107">
        <v>82889.5</v>
      </c>
    </row>
    <row r="41" spans="1:5">
      <c r="A41" s="104" t="s">
        <v>340</v>
      </c>
      <c r="B41" s="101" t="s">
        <v>86</v>
      </c>
      <c r="C41" s="102"/>
      <c r="D41" s="103"/>
      <c r="E41" s="103"/>
    </row>
    <row r="42" spans="1:5">
      <c r="A42" s="86" t="s">
        <v>341</v>
      </c>
      <c r="B42" s="2" t="s">
        <v>342</v>
      </c>
      <c r="C42" s="93">
        <v>1532476.94</v>
      </c>
      <c r="D42" s="93">
        <v>1506381.44</v>
      </c>
      <c r="E42" s="93">
        <v>26095.5</v>
      </c>
    </row>
    <row r="43" spans="1:5">
      <c r="A43" s="104" t="s">
        <v>343</v>
      </c>
      <c r="B43" s="101" t="s">
        <v>86</v>
      </c>
      <c r="C43" s="102"/>
      <c r="D43" s="103"/>
      <c r="E43" s="103"/>
    </row>
    <row r="44" spans="1:5">
      <c r="A44" s="86" t="s">
        <v>344</v>
      </c>
      <c r="B44" s="2" t="s">
        <v>345</v>
      </c>
      <c r="C44" s="93">
        <v>159557</v>
      </c>
      <c r="D44" s="93">
        <v>157971.54999999999</v>
      </c>
      <c r="E44" s="93">
        <v>1585.45</v>
      </c>
    </row>
    <row r="45" spans="1:5">
      <c r="A45" s="104" t="s">
        <v>346</v>
      </c>
      <c r="B45" s="101" t="s">
        <v>86</v>
      </c>
      <c r="C45" s="102"/>
      <c r="D45" s="103"/>
      <c r="E45" s="103"/>
    </row>
    <row r="46" spans="1:5">
      <c r="A46" s="86" t="s">
        <v>347</v>
      </c>
      <c r="B46" s="2" t="s">
        <v>348</v>
      </c>
      <c r="C46" s="93">
        <v>60887.41</v>
      </c>
      <c r="D46" s="93">
        <v>60487.75</v>
      </c>
      <c r="E46" s="93">
        <v>399.66</v>
      </c>
    </row>
    <row r="47" spans="1:5">
      <c r="A47" s="104" t="s">
        <v>349</v>
      </c>
      <c r="B47" s="101" t="s">
        <v>86</v>
      </c>
      <c r="C47" s="102"/>
      <c r="D47" s="103"/>
      <c r="E47" s="103"/>
    </row>
    <row r="48" spans="1:5">
      <c r="A48" s="86" t="s">
        <v>350</v>
      </c>
      <c r="B48" s="2" t="s">
        <v>351</v>
      </c>
      <c r="C48" s="93">
        <v>2608145.4900000002</v>
      </c>
      <c r="D48" s="93">
        <v>2573657.04</v>
      </c>
      <c r="E48" s="93">
        <v>34488.449999999997</v>
      </c>
    </row>
    <row r="49" spans="1:5">
      <c r="A49" s="104" t="s">
        <v>352</v>
      </c>
      <c r="B49" s="101" t="s">
        <v>86</v>
      </c>
      <c r="C49" s="102"/>
      <c r="D49" s="103"/>
      <c r="E49" s="103"/>
    </row>
    <row r="50" spans="1:5">
      <c r="A50" s="86" t="s">
        <v>353</v>
      </c>
      <c r="B50" s="2" t="s">
        <v>1324</v>
      </c>
      <c r="C50" s="93">
        <v>335799.03999999998</v>
      </c>
      <c r="D50" s="93">
        <v>253090.77</v>
      </c>
      <c r="E50" s="93">
        <v>82708.27</v>
      </c>
    </row>
    <row r="51" spans="1:5">
      <c r="A51" s="104" t="s">
        <v>354</v>
      </c>
      <c r="B51" s="101" t="s">
        <v>86</v>
      </c>
      <c r="C51" s="102"/>
      <c r="D51" s="103"/>
      <c r="E51" s="103"/>
    </row>
    <row r="52" spans="1:5">
      <c r="A52" s="86" t="s">
        <v>355</v>
      </c>
      <c r="B52" s="2" t="s">
        <v>356</v>
      </c>
      <c r="C52" s="93">
        <v>2437607.27</v>
      </c>
      <c r="D52" s="93">
        <v>1641091.44</v>
      </c>
      <c r="E52" s="93">
        <v>796515.83</v>
      </c>
    </row>
    <row r="53" spans="1:5">
      <c r="A53" s="104" t="s">
        <v>357</v>
      </c>
      <c r="B53" s="101" t="s">
        <v>86</v>
      </c>
      <c r="C53" s="102"/>
      <c r="D53" s="103"/>
      <c r="E53" s="103"/>
    </row>
    <row r="54" spans="1:5">
      <c r="A54" s="86" t="s">
        <v>358</v>
      </c>
      <c r="B54" s="2" t="s">
        <v>359</v>
      </c>
      <c r="C54" s="93">
        <v>1979733.84</v>
      </c>
      <c r="D54" s="93">
        <v>1467844.56</v>
      </c>
      <c r="E54" s="93">
        <v>511889.28</v>
      </c>
    </row>
    <row r="55" spans="1:5" ht="15">
      <c r="A55" s="88" t="s">
        <v>326</v>
      </c>
      <c r="B55" s="108" t="s">
        <v>82</v>
      </c>
      <c r="C55" s="109">
        <v>71025806.170000002</v>
      </c>
      <c r="D55" s="109">
        <v>47159692.169999994</v>
      </c>
      <c r="E55" s="109">
        <v>23866113.999999996</v>
      </c>
    </row>
    <row r="56" spans="1:5" ht="15">
      <c r="A56" s="90" t="s">
        <v>360</v>
      </c>
      <c r="B56" s="91" t="s">
        <v>361</v>
      </c>
      <c r="C56" s="100"/>
      <c r="D56" s="92"/>
      <c r="E56" s="92"/>
    </row>
    <row r="57" spans="1:5">
      <c r="A57" s="104" t="s">
        <v>362</v>
      </c>
      <c r="B57" s="101" t="s">
        <v>86</v>
      </c>
      <c r="C57" s="102"/>
      <c r="D57" s="103"/>
      <c r="E57" s="103"/>
    </row>
    <row r="58" spans="1:5">
      <c r="A58" s="86" t="s">
        <v>363</v>
      </c>
      <c r="B58" s="2" t="s">
        <v>364</v>
      </c>
      <c r="C58" s="93">
        <v>24107458.280000001</v>
      </c>
      <c r="D58" s="93">
        <v>9899711.5700000003</v>
      </c>
      <c r="E58" s="93">
        <v>14207746.710000001</v>
      </c>
    </row>
    <row r="59" spans="1:5">
      <c r="A59" s="104" t="s">
        <v>365</v>
      </c>
      <c r="B59" s="101" t="s">
        <v>86</v>
      </c>
      <c r="C59" s="102"/>
      <c r="D59" s="103"/>
      <c r="E59" s="103"/>
    </row>
    <row r="60" spans="1:5">
      <c r="A60" s="86" t="s">
        <v>366</v>
      </c>
      <c r="B60" s="2" t="s">
        <v>367</v>
      </c>
      <c r="C60" s="93">
        <v>1948506.25</v>
      </c>
      <c r="D60" s="93">
        <v>182857.29</v>
      </c>
      <c r="E60" s="93">
        <v>1765648.96</v>
      </c>
    </row>
    <row r="61" spans="1:5">
      <c r="A61" s="104" t="s">
        <v>368</v>
      </c>
      <c r="B61" s="101" t="s">
        <v>86</v>
      </c>
      <c r="C61" s="102"/>
      <c r="D61" s="103"/>
      <c r="E61" s="103"/>
    </row>
    <row r="62" spans="1:5">
      <c r="A62" s="86" t="s">
        <v>369</v>
      </c>
      <c r="B62" s="2" t="s">
        <v>370</v>
      </c>
      <c r="C62" s="93">
        <v>31106.52</v>
      </c>
      <c r="D62" s="93">
        <v>4081.38</v>
      </c>
      <c r="E62" s="93">
        <v>27025.14</v>
      </c>
    </row>
    <row r="63" spans="1:5" ht="15">
      <c r="A63" s="88" t="s">
        <v>360</v>
      </c>
      <c r="B63" s="108" t="s">
        <v>82</v>
      </c>
      <c r="C63" s="109">
        <v>26087071.050000001</v>
      </c>
      <c r="D63" s="109">
        <v>10086650.24</v>
      </c>
      <c r="E63" s="109">
        <v>16000420.810000002</v>
      </c>
    </row>
    <row r="64" spans="1:5" ht="30">
      <c r="A64" s="90" t="s">
        <v>371</v>
      </c>
      <c r="B64" s="91" t="s">
        <v>1341</v>
      </c>
      <c r="C64" s="100"/>
      <c r="D64" s="92"/>
      <c r="E64" s="92"/>
    </row>
    <row r="65" spans="1:5">
      <c r="A65" s="104" t="s">
        <v>372</v>
      </c>
      <c r="B65" s="101" t="s">
        <v>86</v>
      </c>
      <c r="C65" s="102"/>
      <c r="D65" s="103"/>
      <c r="E65" s="103"/>
    </row>
    <row r="66" spans="1:5" ht="25.5">
      <c r="A66" s="86" t="s">
        <v>373</v>
      </c>
      <c r="B66" s="2" t="s">
        <v>1325</v>
      </c>
      <c r="C66" s="93">
        <v>324333630.88</v>
      </c>
      <c r="D66" s="93">
        <v>77160405.420000002</v>
      </c>
      <c r="E66" s="93">
        <v>247173225.46000001</v>
      </c>
    </row>
    <row r="67" spans="1:5">
      <c r="A67" s="104" t="s">
        <v>374</v>
      </c>
      <c r="B67" s="101" t="s">
        <v>86</v>
      </c>
      <c r="C67" s="102"/>
      <c r="D67" s="103"/>
      <c r="E67" s="103"/>
    </row>
    <row r="68" spans="1:5">
      <c r="A68" s="86" t="s">
        <v>375</v>
      </c>
      <c r="B68" s="2" t="s">
        <v>376</v>
      </c>
      <c r="C68" s="93">
        <v>119810.26</v>
      </c>
      <c r="D68" s="93">
        <v>30415.11</v>
      </c>
      <c r="E68" s="93">
        <v>89395.15</v>
      </c>
    </row>
    <row r="69" spans="1:5" ht="51">
      <c r="A69" s="104" t="s">
        <v>377</v>
      </c>
      <c r="B69" s="101" t="s">
        <v>1342</v>
      </c>
      <c r="C69" s="102"/>
      <c r="D69" s="103"/>
      <c r="E69" s="103"/>
    </row>
    <row r="70" spans="1:5" ht="25.5">
      <c r="A70" s="86" t="s">
        <v>378</v>
      </c>
      <c r="B70" s="2" t="s">
        <v>379</v>
      </c>
      <c r="C70" s="93">
        <v>537093.29</v>
      </c>
      <c r="D70" s="93">
        <v>300573.18</v>
      </c>
      <c r="E70" s="93">
        <v>236520.11</v>
      </c>
    </row>
    <row r="71" spans="1:5" ht="25.5">
      <c r="A71" s="86" t="s">
        <v>380</v>
      </c>
      <c r="B71" s="2" t="s">
        <v>381</v>
      </c>
      <c r="C71" s="93">
        <v>554110.85</v>
      </c>
      <c r="D71" s="93">
        <v>98478.42</v>
      </c>
      <c r="E71" s="93">
        <v>455632.43</v>
      </c>
    </row>
    <row r="72" spans="1:5" ht="25.5">
      <c r="A72" s="86" t="s">
        <v>382</v>
      </c>
      <c r="B72" s="2" t="s">
        <v>383</v>
      </c>
      <c r="C72" s="93">
        <v>0</v>
      </c>
      <c r="D72" s="93">
        <v>0</v>
      </c>
      <c r="E72" s="93">
        <v>0</v>
      </c>
    </row>
    <row r="73" spans="1:5">
      <c r="A73" s="105" t="s">
        <v>377</v>
      </c>
      <c r="B73" s="106" t="s">
        <v>95</v>
      </c>
      <c r="C73" s="107">
        <v>1091204.1400000001</v>
      </c>
      <c r="D73" s="107">
        <v>399051.6</v>
      </c>
      <c r="E73" s="107">
        <v>692152.54</v>
      </c>
    </row>
    <row r="74" spans="1:5">
      <c r="A74" s="104" t="s">
        <v>384</v>
      </c>
      <c r="B74" s="101" t="s">
        <v>86</v>
      </c>
      <c r="C74" s="102"/>
      <c r="D74" s="103"/>
      <c r="E74" s="103"/>
    </row>
    <row r="75" spans="1:5" ht="25.5">
      <c r="A75" s="86" t="s">
        <v>385</v>
      </c>
      <c r="B75" s="2" t="s">
        <v>386</v>
      </c>
      <c r="C75" s="93">
        <v>1289790.23</v>
      </c>
      <c r="D75" s="93">
        <v>422502.49</v>
      </c>
      <c r="E75" s="93">
        <v>867287.74</v>
      </c>
    </row>
    <row r="76" spans="1:5">
      <c r="A76" s="104" t="s">
        <v>387</v>
      </c>
      <c r="B76" s="101" t="s">
        <v>86</v>
      </c>
      <c r="C76" s="102"/>
      <c r="D76" s="103"/>
      <c r="E76" s="103"/>
    </row>
    <row r="77" spans="1:5" ht="25.5">
      <c r="A77" s="86" t="s">
        <v>388</v>
      </c>
      <c r="B77" s="2" t="s">
        <v>389</v>
      </c>
      <c r="C77" s="93">
        <v>34944706.259999998</v>
      </c>
      <c r="D77" s="93">
        <v>11175186.689999999</v>
      </c>
      <c r="E77" s="93">
        <v>23769519.57</v>
      </c>
    </row>
    <row r="78" spans="1:5" ht="38.25">
      <c r="A78" s="104" t="s">
        <v>390</v>
      </c>
      <c r="B78" s="101" t="s">
        <v>1343</v>
      </c>
      <c r="C78" s="102"/>
      <c r="D78" s="103"/>
      <c r="E78" s="103"/>
    </row>
    <row r="79" spans="1:5" ht="25.5">
      <c r="A79" s="86" t="s">
        <v>391</v>
      </c>
      <c r="B79" s="2" t="s">
        <v>392</v>
      </c>
      <c r="C79" s="93">
        <v>2575.6999999999998</v>
      </c>
      <c r="D79" s="93">
        <v>319.29000000000002</v>
      </c>
      <c r="E79" s="93">
        <v>2256.41</v>
      </c>
    </row>
    <row r="80" spans="1:5" ht="25.5">
      <c r="A80" s="86" t="s">
        <v>393</v>
      </c>
      <c r="B80" s="2" t="s">
        <v>394</v>
      </c>
      <c r="C80" s="93">
        <v>0</v>
      </c>
      <c r="D80" s="93">
        <v>0</v>
      </c>
      <c r="E80" s="93">
        <v>0</v>
      </c>
    </row>
    <row r="81" spans="1:5">
      <c r="A81" s="105" t="s">
        <v>390</v>
      </c>
      <c r="B81" s="106" t="s">
        <v>95</v>
      </c>
      <c r="C81" s="107">
        <v>2575.6999999999998</v>
      </c>
      <c r="D81" s="107">
        <v>319.29000000000002</v>
      </c>
      <c r="E81" s="107">
        <v>2256.41</v>
      </c>
    </row>
    <row r="82" spans="1:5">
      <c r="A82" s="104" t="s">
        <v>395</v>
      </c>
      <c r="B82" s="101" t="s">
        <v>86</v>
      </c>
      <c r="C82" s="102"/>
      <c r="D82" s="103"/>
      <c r="E82" s="103"/>
    </row>
    <row r="83" spans="1:5" ht="25.5">
      <c r="A83" s="86" t="s">
        <v>396</v>
      </c>
      <c r="B83" s="2" t="s">
        <v>397</v>
      </c>
      <c r="C83" s="93">
        <v>15.98</v>
      </c>
      <c r="D83" s="93">
        <v>-19.14</v>
      </c>
      <c r="E83" s="93">
        <v>35.119999999999997</v>
      </c>
    </row>
    <row r="84" spans="1:5">
      <c r="A84" s="104" t="s">
        <v>398</v>
      </c>
      <c r="B84" s="101" t="s">
        <v>399</v>
      </c>
      <c r="C84" s="102"/>
      <c r="D84" s="103"/>
      <c r="E84" s="103"/>
    </row>
    <row r="85" spans="1:5">
      <c r="A85" s="86" t="s">
        <v>400</v>
      </c>
      <c r="B85" s="2" t="s">
        <v>401</v>
      </c>
      <c r="C85" s="93">
        <v>-12101966.76</v>
      </c>
      <c r="D85" s="93">
        <v>-3862696.35</v>
      </c>
      <c r="E85" s="93">
        <v>-8239270.4100000001</v>
      </c>
    </row>
    <row r="86" spans="1:5">
      <c r="A86" s="86" t="s">
        <v>402</v>
      </c>
      <c r="B86" s="2" t="s">
        <v>403</v>
      </c>
      <c r="C86" s="93">
        <v>-9966526.9100000001</v>
      </c>
      <c r="D86" s="93">
        <v>-2130359.5</v>
      </c>
      <c r="E86" s="93">
        <v>-7836167.4100000001</v>
      </c>
    </row>
    <row r="87" spans="1:5">
      <c r="A87" s="86" t="s">
        <v>404</v>
      </c>
      <c r="B87" s="2" t="s">
        <v>405</v>
      </c>
      <c r="C87" s="93">
        <v>-33401829.079999998</v>
      </c>
      <c r="D87" s="93">
        <v>-7207435.2999999998</v>
      </c>
      <c r="E87" s="93">
        <v>-26194393.780000001</v>
      </c>
    </row>
    <row r="88" spans="1:5">
      <c r="A88" s="105" t="s">
        <v>398</v>
      </c>
      <c r="B88" s="106" t="s">
        <v>95</v>
      </c>
      <c r="C88" s="107">
        <v>-55470322.75</v>
      </c>
      <c r="D88" s="107">
        <v>-13200491.149999999</v>
      </c>
      <c r="E88" s="107">
        <v>-42269831.600000001</v>
      </c>
    </row>
    <row r="89" spans="1:5" ht="15">
      <c r="A89" s="88" t="s">
        <v>371</v>
      </c>
      <c r="B89" s="108" t="s">
        <v>82</v>
      </c>
      <c r="C89" s="109">
        <v>306311410.70000005</v>
      </c>
      <c r="D89" s="109">
        <v>75987370.310000017</v>
      </c>
      <c r="E89" s="109">
        <v>230324040.39000008</v>
      </c>
    </row>
    <row r="90" spans="1:5" ht="15">
      <c r="A90" s="90" t="s">
        <v>406</v>
      </c>
      <c r="B90" s="91" t="s">
        <v>407</v>
      </c>
      <c r="C90" s="100"/>
      <c r="D90" s="92"/>
      <c r="E90" s="92"/>
    </row>
    <row r="91" spans="1:5">
      <c r="A91" s="104" t="s">
        <v>408</v>
      </c>
      <c r="B91" s="101" t="s">
        <v>86</v>
      </c>
      <c r="C91" s="102"/>
      <c r="D91" s="103"/>
      <c r="E91" s="103"/>
    </row>
    <row r="92" spans="1:5" ht="25.5">
      <c r="A92" s="86" t="s">
        <v>409</v>
      </c>
      <c r="B92" s="2" t="s">
        <v>410</v>
      </c>
      <c r="C92" s="93">
        <v>168957.11</v>
      </c>
      <c r="D92" s="93">
        <v>30797.95</v>
      </c>
      <c r="E92" s="93">
        <v>138159.16</v>
      </c>
    </row>
    <row r="93" spans="1:5">
      <c r="A93" s="104" t="s">
        <v>411</v>
      </c>
      <c r="B93" s="101" t="s">
        <v>86</v>
      </c>
      <c r="C93" s="102"/>
      <c r="D93" s="103"/>
      <c r="E93" s="103"/>
    </row>
    <row r="94" spans="1:5">
      <c r="A94" s="86" t="s">
        <v>412</v>
      </c>
      <c r="B94" s="2" t="s">
        <v>413</v>
      </c>
      <c r="C94" s="93">
        <v>20057709.989999998</v>
      </c>
      <c r="D94" s="93">
        <v>6958199.1299999999</v>
      </c>
      <c r="E94" s="93">
        <v>13099510.859999999</v>
      </c>
    </row>
    <row r="95" spans="1:5">
      <c r="A95" s="104" t="s">
        <v>414</v>
      </c>
      <c r="B95" s="101" t="s">
        <v>86</v>
      </c>
      <c r="C95" s="102"/>
      <c r="D95" s="103"/>
      <c r="E95" s="103"/>
    </row>
    <row r="96" spans="1:5">
      <c r="A96" s="86" t="s">
        <v>415</v>
      </c>
      <c r="B96" s="2" t="s">
        <v>416</v>
      </c>
      <c r="C96" s="93">
        <v>9671630.3599999994</v>
      </c>
      <c r="D96" s="93">
        <v>2605111.11</v>
      </c>
      <c r="E96" s="93">
        <v>7066519.25</v>
      </c>
    </row>
    <row r="97" spans="1:5">
      <c r="A97" s="104" t="s">
        <v>417</v>
      </c>
      <c r="B97" s="101" t="s">
        <v>86</v>
      </c>
      <c r="C97" s="102"/>
      <c r="D97" s="103"/>
      <c r="E97" s="103"/>
    </row>
    <row r="98" spans="1:5">
      <c r="A98" s="86" t="s">
        <v>418</v>
      </c>
      <c r="B98" s="2" t="s">
        <v>419</v>
      </c>
      <c r="C98" s="93">
        <v>10515575.99</v>
      </c>
      <c r="D98" s="93">
        <v>1785352.71</v>
      </c>
      <c r="E98" s="93">
        <v>8730223.2799999993</v>
      </c>
    </row>
    <row r="99" spans="1:5">
      <c r="A99" s="104" t="s">
        <v>420</v>
      </c>
      <c r="B99" s="101" t="s">
        <v>86</v>
      </c>
      <c r="C99" s="102"/>
      <c r="D99" s="103"/>
      <c r="E99" s="103"/>
    </row>
    <row r="100" spans="1:5">
      <c r="A100" s="86" t="s">
        <v>421</v>
      </c>
      <c r="B100" s="2" t="s">
        <v>422</v>
      </c>
      <c r="C100" s="93">
        <v>17924699.030000001</v>
      </c>
      <c r="D100" s="93">
        <v>2640313.36</v>
      </c>
      <c r="E100" s="93">
        <v>15284385.67</v>
      </c>
    </row>
    <row r="101" spans="1:5">
      <c r="A101" s="104" t="s">
        <v>423</v>
      </c>
      <c r="B101" s="101" t="s">
        <v>86</v>
      </c>
      <c r="C101" s="102"/>
      <c r="D101" s="103"/>
      <c r="E101" s="103"/>
    </row>
    <row r="102" spans="1:5">
      <c r="A102" s="86" t="s">
        <v>424</v>
      </c>
      <c r="B102" s="2" t="s">
        <v>425</v>
      </c>
      <c r="C102" s="93">
        <v>10015697.289999999</v>
      </c>
      <c r="D102" s="93">
        <v>1368133.86</v>
      </c>
      <c r="E102" s="93">
        <v>8647563.4299999997</v>
      </c>
    </row>
    <row r="103" spans="1:5">
      <c r="A103" s="104" t="s">
        <v>426</v>
      </c>
      <c r="B103" s="101" t="s">
        <v>86</v>
      </c>
      <c r="C103" s="102"/>
      <c r="D103" s="103"/>
      <c r="E103" s="103"/>
    </row>
    <row r="104" spans="1:5">
      <c r="A104" s="86" t="s">
        <v>427</v>
      </c>
      <c r="B104" s="2" t="s">
        <v>428</v>
      </c>
      <c r="C104" s="93">
        <v>12235.9</v>
      </c>
      <c r="D104" s="93">
        <v>5803.92</v>
      </c>
      <c r="E104" s="93">
        <v>6431.98</v>
      </c>
    </row>
    <row r="105" spans="1:5">
      <c r="A105" s="104" t="s">
        <v>429</v>
      </c>
      <c r="B105" s="101" t="s">
        <v>86</v>
      </c>
      <c r="C105" s="102"/>
      <c r="D105" s="103"/>
      <c r="E105" s="103"/>
    </row>
    <row r="106" spans="1:5">
      <c r="A106" s="86" t="s">
        <v>430</v>
      </c>
      <c r="B106" s="2" t="s">
        <v>431</v>
      </c>
      <c r="C106" s="93">
        <v>4006950.22</v>
      </c>
      <c r="D106" s="93">
        <v>1022954.84</v>
      </c>
      <c r="E106" s="93">
        <v>2983995.38</v>
      </c>
    </row>
    <row r="107" spans="1:5" ht="15">
      <c r="A107" s="88" t="s">
        <v>406</v>
      </c>
      <c r="B107" s="108" t="s">
        <v>82</v>
      </c>
      <c r="C107" s="109">
        <v>72373455.890000001</v>
      </c>
      <c r="D107" s="109">
        <v>16416666.879999997</v>
      </c>
      <c r="E107" s="109">
        <v>55956789.009999998</v>
      </c>
    </row>
    <row r="108" spans="1:5" ht="15">
      <c r="A108" s="90" t="s">
        <v>432</v>
      </c>
      <c r="B108" s="91" t="s">
        <v>433</v>
      </c>
      <c r="C108" s="100"/>
      <c r="D108" s="92"/>
      <c r="E108" s="92"/>
    </row>
    <row r="109" spans="1:5" ht="25.5">
      <c r="A109" s="104" t="s">
        <v>434</v>
      </c>
      <c r="B109" s="101" t="s">
        <v>435</v>
      </c>
      <c r="C109" s="102"/>
      <c r="D109" s="103"/>
      <c r="E109" s="103"/>
    </row>
    <row r="110" spans="1:5">
      <c r="A110" s="86" t="s">
        <v>436</v>
      </c>
      <c r="B110" s="2" t="s">
        <v>437</v>
      </c>
      <c r="C110" s="93">
        <v>40461019.380000003</v>
      </c>
      <c r="D110" s="93">
        <v>10158337.26</v>
      </c>
      <c r="E110" s="93">
        <v>30302682.120000001</v>
      </c>
    </row>
    <row r="111" spans="1:5">
      <c r="A111" s="86" t="s">
        <v>438</v>
      </c>
      <c r="B111" s="2" t="s">
        <v>439</v>
      </c>
      <c r="C111" s="93">
        <v>304676.87</v>
      </c>
      <c r="D111" s="93">
        <v>206410.74</v>
      </c>
      <c r="E111" s="93">
        <v>98266.13</v>
      </c>
    </row>
    <row r="112" spans="1:5">
      <c r="A112" s="105" t="s">
        <v>434</v>
      </c>
      <c r="B112" s="106" t="s">
        <v>95</v>
      </c>
      <c r="C112" s="107">
        <v>40765696.25</v>
      </c>
      <c r="D112" s="107">
        <v>10364748</v>
      </c>
      <c r="E112" s="107">
        <v>30400948.25</v>
      </c>
    </row>
    <row r="113" spans="1:5">
      <c r="A113" s="104" t="s">
        <v>440</v>
      </c>
      <c r="B113" s="101" t="s">
        <v>86</v>
      </c>
      <c r="C113" s="102"/>
      <c r="D113" s="103"/>
      <c r="E113" s="103"/>
    </row>
    <row r="114" spans="1:5">
      <c r="A114" s="86" t="s">
        <v>441</v>
      </c>
      <c r="B114" s="2" t="s">
        <v>442</v>
      </c>
      <c r="C114" s="93">
        <v>27050.91</v>
      </c>
      <c r="D114" s="93">
        <v>19872.169999999998</v>
      </c>
      <c r="E114" s="93">
        <v>7178.74</v>
      </c>
    </row>
    <row r="115" spans="1:5">
      <c r="A115" s="104" t="s">
        <v>443</v>
      </c>
      <c r="B115" s="101" t="s">
        <v>86</v>
      </c>
      <c r="C115" s="102"/>
      <c r="D115" s="103"/>
      <c r="E115" s="103"/>
    </row>
    <row r="116" spans="1:5">
      <c r="A116" s="86" t="s">
        <v>444</v>
      </c>
      <c r="B116" s="2" t="s">
        <v>445</v>
      </c>
      <c r="C116" s="93">
        <v>8076314.6399999997</v>
      </c>
      <c r="D116" s="93">
        <v>2093702.08</v>
      </c>
      <c r="E116" s="93">
        <v>5982612.5599999996</v>
      </c>
    </row>
    <row r="117" spans="1:5" ht="25.5">
      <c r="A117" s="104" t="s">
        <v>446</v>
      </c>
      <c r="B117" s="101" t="s">
        <v>447</v>
      </c>
      <c r="C117" s="102"/>
      <c r="D117" s="103"/>
      <c r="E117" s="103"/>
    </row>
    <row r="118" spans="1:5" ht="25.5">
      <c r="A118" s="86" t="s">
        <v>448</v>
      </c>
      <c r="B118" s="2" t="s">
        <v>449</v>
      </c>
      <c r="C118" s="93">
        <v>4579973.88</v>
      </c>
      <c r="D118" s="93">
        <v>2206915.08</v>
      </c>
      <c r="E118" s="93">
        <v>2373058.7999999998</v>
      </c>
    </row>
    <row r="119" spans="1:5" ht="25.5">
      <c r="A119" s="86" t="s">
        <v>450</v>
      </c>
      <c r="B119" s="2" t="s">
        <v>451</v>
      </c>
      <c r="C119" s="93">
        <v>198040.74</v>
      </c>
      <c r="D119" s="93">
        <v>189275.03</v>
      </c>
      <c r="E119" s="93">
        <v>8765.7099999999991</v>
      </c>
    </row>
    <row r="120" spans="1:5">
      <c r="A120" s="105" t="s">
        <v>446</v>
      </c>
      <c r="B120" s="106" t="s">
        <v>95</v>
      </c>
      <c r="C120" s="107">
        <v>4778014.62</v>
      </c>
      <c r="D120" s="107">
        <v>2396190.11</v>
      </c>
      <c r="E120" s="107">
        <v>2381824.5099999998</v>
      </c>
    </row>
    <row r="121" spans="1:5">
      <c r="A121" s="104" t="s">
        <v>452</v>
      </c>
      <c r="B121" s="101" t="s">
        <v>86</v>
      </c>
      <c r="C121" s="102"/>
      <c r="D121" s="103"/>
      <c r="E121" s="103"/>
    </row>
    <row r="122" spans="1:5" ht="38.25">
      <c r="A122" s="86" t="s">
        <v>453</v>
      </c>
      <c r="B122" s="2" t="s">
        <v>454</v>
      </c>
      <c r="C122" s="93">
        <v>11862.62</v>
      </c>
      <c r="D122" s="93">
        <v>7762.55</v>
      </c>
      <c r="E122" s="93">
        <v>4100.07</v>
      </c>
    </row>
    <row r="123" spans="1:5">
      <c r="A123" s="104" t="s">
        <v>455</v>
      </c>
      <c r="B123" s="101" t="s">
        <v>86</v>
      </c>
      <c r="C123" s="102"/>
      <c r="D123" s="103"/>
      <c r="E123" s="103"/>
    </row>
    <row r="124" spans="1:5">
      <c r="A124" s="86" t="s">
        <v>456</v>
      </c>
      <c r="B124" s="2" t="s">
        <v>457</v>
      </c>
      <c r="C124" s="93">
        <v>1475721.68</v>
      </c>
      <c r="D124" s="93">
        <v>166636.32999999999</v>
      </c>
      <c r="E124" s="93">
        <v>1309085.3500000001</v>
      </c>
    </row>
    <row r="125" spans="1:5" ht="38.25">
      <c r="A125" s="104" t="s">
        <v>458</v>
      </c>
      <c r="B125" s="101" t="s">
        <v>459</v>
      </c>
      <c r="C125" s="102"/>
      <c r="D125" s="103"/>
      <c r="E125" s="103"/>
    </row>
    <row r="126" spans="1:5">
      <c r="A126" s="86" t="s">
        <v>460</v>
      </c>
      <c r="B126" s="2" t="s">
        <v>461</v>
      </c>
      <c r="C126" s="93">
        <v>81425.990000000005</v>
      </c>
      <c r="D126" s="93">
        <v>56078.25</v>
      </c>
      <c r="E126" s="93">
        <v>25347.74</v>
      </c>
    </row>
    <row r="127" spans="1:5" ht="25.5">
      <c r="A127" s="86" t="s">
        <v>462</v>
      </c>
      <c r="B127" s="2" t="s">
        <v>463</v>
      </c>
      <c r="C127" s="93">
        <v>24393.439999999999</v>
      </c>
      <c r="D127" s="93">
        <v>5438.13</v>
      </c>
      <c r="E127" s="93">
        <v>18955.310000000001</v>
      </c>
    </row>
    <row r="128" spans="1:5">
      <c r="A128" s="105" t="s">
        <v>458</v>
      </c>
      <c r="B128" s="106" t="s">
        <v>95</v>
      </c>
      <c r="C128" s="107">
        <v>105819.43000000001</v>
      </c>
      <c r="D128" s="107">
        <v>61516.38</v>
      </c>
      <c r="E128" s="107">
        <v>44303.05</v>
      </c>
    </row>
    <row r="129" spans="1:5" ht="15">
      <c r="A129" s="88" t="s">
        <v>432</v>
      </c>
      <c r="B129" s="108" t="s">
        <v>82</v>
      </c>
      <c r="C129" s="109">
        <v>55240480.149999999</v>
      </c>
      <c r="D129" s="109">
        <v>15110427.620000001</v>
      </c>
      <c r="E129" s="109">
        <v>40130052.530000001</v>
      </c>
    </row>
    <row r="130" spans="1:5" ht="15">
      <c r="A130" s="90" t="s">
        <v>464</v>
      </c>
      <c r="B130" s="91" t="s">
        <v>465</v>
      </c>
      <c r="C130" s="100"/>
      <c r="D130" s="92"/>
      <c r="E130" s="92"/>
    </row>
    <row r="131" spans="1:5">
      <c r="A131" s="104" t="s">
        <v>466</v>
      </c>
      <c r="B131" s="101" t="s">
        <v>465</v>
      </c>
      <c r="C131" s="102"/>
      <c r="D131" s="103"/>
      <c r="E131" s="103"/>
    </row>
    <row r="132" spans="1:5">
      <c r="A132" s="86" t="s">
        <v>467</v>
      </c>
      <c r="B132" s="2" t="s">
        <v>468</v>
      </c>
      <c r="C132" s="93">
        <v>641650859.57000005</v>
      </c>
      <c r="D132" s="93">
        <v>123183404.97</v>
      </c>
      <c r="E132" s="93">
        <v>518467454.60000002</v>
      </c>
    </row>
    <row r="133" spans="1:5">
      <c r="A133" s="86" t="s">
        <v>469</v>
      </c>
      <c r="B133" s="2" t="s">
        <v>470</v>
      </c>
      <c r="C133" s="93">
        <v>23708454.5</v>
      </c>
      <c r="D133" s="93">
        <v>10342886.92</v>
      </c>
      <c r="E133" s="93">
        <v>13365567.58</v>
      </c>
    </row>
    <row r="134" spans="1:5" ht="25.5">
      <c r="A134" s="86" t="s">
        <v>471</v>
      </c>
      <c r="B134" s="2" t="s">
        <v>472</v>
      </c>
      <c r="C134" s="93">
        <v>-4.47</v>
      </c>
      <c r="D134" s="93">
        <v>-4.47</v>
      </c>
      <c r="E134" s="93">
        <v>0</v>
      </c>
    </row>
    <row r="135" spans="1:5" ht="25.5">
      <c r="A135" s="86" t="s">
        <v>473</v>
      </c>
      <c r="B135" s="2" t="s">
        <v>474</v>
      </c>
      <c r="C135" s="93">
        <v>-19.04</v>
      </c>
      <c r="D135" s="93">
        <v>0</v>
      </c>
      <c r="E135" s="93">
        <v>-19.04</v>
      </c>
    </row>
    <row r="136" spans="1:5">
      <c r="A136" s="105" t="s">
        <v>466</v>
      </c>
      <c r="B136" s="106" t="s">
        <v>95</v>
      </c>
      <c r="C136" s="107">
        <v>665359290.56000006</v>
      </c>
      <c r="D136" s="107">
        <v>133526287.42</v>
      </c>
      <c r="E136" s="107">
        <v>531833003.13999999</v>
      </c>
    </row>
    <row r="137" spans="1:5">
      <c r="A137" s="104" t="s">
        <v>475</v>
      </c>
      <c r="B137" s="101" t="s">
        <v>476</v>
      </c>
      <c r="C137" s="102"/>
      <c r="D137" s="103"/>
      <c r="E137" s="103"/>
    </row>
    <row r="138" spans="1:5">
      <c r="A138" s="86" t="s">
        <v>477</v>
      </c>
      <c r="B138" s="2" t="s">
        <v>478</v>
      </c>
      <c r="C138" s="93">
        <v>2098498.98</v>
      </c>
      <c r="D138" s="93">
        <v>740823.05</v>
      </c>
      <c r="E138" s="93">
        <v>1357675.93</v>
      </c>
    </row>
    <row r="139" spans="1:5">
      <c r="A139" s="86" t="s">
        <v>479</v>
      </c>
      <c r="B139" s="2" t="s">
        <v>480</v>
      </c>
      <c r="C139" s="93">
        <v>47180.31</v>
      </c>
      <c r="D139" s="93">
        <v>21291.32</v>
      </c>
      <c r="E139" s="93">
        <v>25888.99</v>
      </c>
    </row>
    <row r="140" spans="1:5">
      <c r="A140" s="105" t="s">
        <v>475</v>
      </c>
      <c r="B140" s="106" t="s">
        <v>95</v>
      </c>
      <c r="C140" s="107">
        <v>2145679.29</v>
      </c>
      <c r="D140" s="107">
        <v>762114.37</v>
      </c>
      <c r="E140" s="107">
        <v>1383564.92</v>
      </c>
    </row>
    <row r="141" spans="1:5">
      <c r="A141" s="104" t="s">
        <v>481</v>
      </c>
      <c r="B141" s="101" t="s">
        <v>86</v>
      </c>
      <c r="C141" s="102"/>
      <c r="D141" s="103"/>
      <c r="E141" s="103"/>
    </row>
    <row r="142" spans="1:5">
      <c r="A142" s="86" t="s">
        <v>482</v>
      </c>
      <c r="B142" s="2" t="s">
        <v>483</v>
      </c>
      <c r="C142" s="93">
        <v>3700278.38</v>
      </c>
      <c r="D142" s="93">
        <v>1524844.03</v>
      </c>
      <c r="E142" s="93">
        <v>2175434.35</v>
      </c>
    </row>
    <row r="143" spans="1:5">
      <c r="A143" s="104" t="s">
        <v>484</v>
      </c>
      <c r="B143" s="101" t="s">
        <v>86</v>
      </c>
      <c r="C143" s="102"/>
      <c r="D143" s="103"/>
      <c r="E143" s="103"/>
    </row>
    <row r="144" spans="1:5">
      <c r="A144" s="86" t="s">
        <v>485</v>
      </c>
      <c r="B144" s="2" t="s">
        <v>486</v>
      </c>
      <c r="C144" s="93">
        <v>1634406.3</v>
      </c>
      <c r="D144" s="93">
        <v>482428.38</v>
      </c>
      <c r="E144" s="93">
        <v>1151977.92</v>
      </c>
    </row>
    <row r="145" spans="1:5">
      <c r="A145" s="104" t="s">
        <v>487</v>
      </c>
      <c r="B145" s="101" t="s">
        <v>86</v>
      </c>
      <c r="C145" s="102"/>
      <c r="D145" s="103"/>
      <c r="E145" s="103"/>
    </row>
    <row r="146" spans="1:5" ht="25.5">
      <c r="A146" s="86" t="s">
        <v>488</v>
      </c>
      <c r="B146" s="2" t="s">
        <v>489</v>
      </c>
      <c r="C146" s="93">
        <v>34742245.159999996</v>
      </c>
      <c r="D146" s="93">
        <v>2236241.33</v>
      </c>
      <c r="E146" s="93">
        <v>32506003.829999998</v>
      </c>
    </row>
    <row r="147" spans="1:5">
      <c r="A147" s="104" t="s">
        <v>490</v>
      </c>
      <c r="B147" s="101" t="s">
        <v>86</v>
      </c>
      <c r="C147" s="102"/>
      <c r="D147" s="103"/>
      <c r="E147" s="103"/>
    </row>
    <row r="148" spans="1:5" ht="25.5">
      <c r="A148" s="86" t="s">
        <v>491</v>
      </c>
      <c r="B148" s="2" t="s">
        <v>492</v>
      </c>
      <c r="C148" s="93">
        <v>1426.03</v>
      </c>
      <c r="D148" s="93">
        <v>852.76</v>
      </c>
      <c r="E148" s="93">
        <v>573.27</v>
      </c>
    </row>
    <row r="149" spans="1:5">
      <c r="A149" s="104" t="s">
        <v>493</v>
      </c>
      <c r="B149" s="101" t="s">
        <v>86</v>
      </c>
      <c r="C149" s="102"/>
      <c r="D149" s="103"/>
      <c r="E149" s="103"/>
    </row>
    <row r="150" spans="1:5">
      <c r="A150" s="86" t="s">
        <v>494</v>
      </c>
      <c r="B150" s="2" t="s">
        <v>495</v>
      </c>
      <c r="C150" s="93">
        <v>1986975.81</v>
      </c>
      <c r="D150" s="93">
        <v>240028.69</v>
      </c>
      <c r="E150" s="93">
        <v>1746947.12</v>
      </c>
    </row>
    <row r="151" spans="1:5">
      <c r="A151" s="104" t="s">
        <v>496</v>
      </c>
      <c r="B151" s="101" t="s">
        <v>86</v>
      </c>
      <c r="C151" s="102"/>
      <c r="D151" s="103"/>
      <c r="E151" s="103"/>
    </row>
    <row r="152" spans="1:5">
      <c r="A152" s="86" t="s">
        <v>497</v>
      </c>
      <c r="B152" s="2" t="s">
        <v>1326</v>
      </c>
      <c r="C152" s="93">
        <v>0</v>
      </c>
      <c r="D152" s="93">
        <v>0</v>
      </c>
      <c r="E152" s="93">
        <v>0</v>
      </c>
    </row>
    <row r="153" spans="1:5">
      <c r="A153" s="104" t="s">
        <v>498</v>
      </c>
      <c r="B153" s="101" t="s">
        <v>86</v>
      </c>
      <c r="C153" s="102"/>
      <c r="D153" s="103"/>
      <c r="E153" s="103"/>
    </row>
    <row r="154" spans="1:5">
      <c r="A154" s="86" t="s">
        <v>499</v>
      </c>
      <c r="B154" s="2" t="s">
        <v>500</v>
      </c>
      <c r="C154" s="93">
        <v>171.06</v>
      </c>
      <c r="D154" s="93">
        <v>44.96</v>
      </c>
      <c r="E154" s="93">
        <v>126.1</v>
      </c>
    </row>
    <row r="155" spans="1:5" ht="15">
      <c r="A155" s="88" t="s">
        <v>464</v>
      </c>
      <c r="B155" s="108" t="s">
        <v>82</v>
      </c>
      <c r="C155" s="109">
        <v>709570472.58999979</v>
      </c>
      <c r="D155" s="109">
        <v>138772841.94</v>
      </c>
      <c r="E155" s="109">
        <v>570797630.6500001</v>
      </c>
    </row>
    <row r="156" spans="1:5" ht="15">
      <c r="A156" s="90" t="s">
        <v>501</v>
      </c>
      <c r="B156" s="91" t="s">
        <v>502</v>
      </c>
      <c r="C156" s="100"/>
      <c r="D156" s="92"/>
      <c r="E156" s="92"/>
    </row>
    <row r="157" spans="1:5">
      <c r="A157" s="104" t="s">
        <v>503</v>
      </c>
      <c r="B157" s="101" t="s">
        <v>86</v>
      </c>
      <c r="C157" s="102"/>
      <c r="D157" s="103"/>
      <c r="E157" s="103"/>
    </row>
    <row r="158" spans="1:5">
      <c r="A158" s="86" t="s">
        <v>504</v>
      </c>
      <c r="B158" s="2" t="s">
        <v>505</v>
      </c>
      <c r="C158" s="93">
        <v>1563748.53</v>
      </c>
      <c r="D158" s="93">
        <v>1563748.53</v>
      </c>
      <c r="E158" s="93">
        <v>0</v>
      </c>
    </row>
    <row r="159" spans="1:5">
      <c r="A159" s="104" t="s">
        <v>506</v>
      </c>
      <c r="B159" s="101" t="s">
        <v>86</v>
      </c>
      <c r="C159" s="102"/>
      <c r="D159" s="103"/>
      <c r="E159" s="103"/>
    </row>
    <row r="160" spans="1:5">
      <c r="A160" s="86" t="s">
        <v>507</v>
      </c>
      <c r="B160" s="2" t="s">
        <v>508</v>
      </c>
      <c r="C160" s="93">
        <v>17618.849999999999</v>
      </c>
      <c r="D160" s="93">
        <v>17618.849999999999</v>
      </c>
      <c r="E160" s="93">
        <v>0</v>
      </c>
    </row>
    <row r="161" spans="1:5">
      <c r="A161" s="104" t="s">
        <v>509</v>
      </c>
      <c r="B161" s="101" t="s">
        <v>86</v>
      </c>
      <c r="C161" s="102"/>
      <c r="D161" s="103"/>
      <c r="E161" s="103"/>
    </row>
    <row r="162" spans="1:5" ht="25.5">
      <c r="A162" s="86" t="s">
        <v>510</v>
      </c>
      <c r="B162" s="2" t="s">
        <v>511</v>
      </c>
      <c r="C162" s="93">
        <v>7350.89</v>
      </c>
      <c r="D162" s="93">
        <v>7350.89</v>
      </c>
      <c r="E162" s="93">
        <v>0</v>
      </c>
    </row>
    <row r="163" spans="1:5">
      <c r="A163" s="104" t="s">
        <v>512</v>
      </c>
      <c r="B163" s="101" t="s">
        <v>86</v>
      </c>
      <c r="C163" s="102"/>
      <c r="D163" s="103"/>
      <c r="E163" s="103"/>
    </row>
    <row r="164" spans="1:5">
      <c r="A164" s="86" t="s">
        <v>513</v>
      </c>
      <c r="B164" s="2" t="s">
        <v>514</v>
      </c>
      <c r="C164" s="93">
        <v>327787.3</v>
      </c>
      <c r="D164" s="93">
        <v>327787.3</v>
      </c>
      <c r="E164" s="93">
        <v>0</v>
      </c>
    </row>
    <row r="165" spans="1:5" ht="15">
      <c r="A165" s="88" t="s">
        <v>501</v>
      </c>
      <c r="B165" s="108" t="s">
        <v>82</v>
      </c>
      <c r="C165" s="109">
        <v>1916505.57</v>
      </c>
      <c r="D165" s="109">
        <v>1916505.57</v>
      </c>
      <c r="E165" s="109">
        <v>0</v>
      </c>
    </row>
    <row r="166" spans="1:5" ht="30">
      <c r="A166" s="90" t="s">
        <v>515</v>
      </c>
      <c r="B166" s="91" t="s">
        <v>516</v>
      </c>
      <c r="C166" s="100"/>
      <c r="D166" s="92"/>
      <c r="E166" s="92"/>
    </row>
    <row r="167" spans="1:5">
      <c r="A167" s="104" t="s">
        <v>517</v>
      </c>
      <c r="B167" s="101" t="s">
        <v>86</v>
      </c>
      <c r="C167" s="102"/>
      <c r="D167" s="103"/>
      <c r="E167" s="103"/>
    </row>
    <row r="168" spans="1:5">
      <c r="A168" s="86" t="s">
        <v>518</v>
      </c>
      <c r="B168" s="2" t="s">
        <v>519</v>
      </c>
      <c r="C168" s="93">
        <v>1391735.25</v>
      </c>
      <c r="D168" s="93">
        <v>604408.64</v>
      </c>
      <c r="E168" s="93">
        <v>787326.61</v>
      </c>
    </row>
    <row r="169" spans="1:5">
      <c r="A169" s="104" t="s">
        <v>520</v>
      </c>
      <c r="B169" s="101" t="s">
        <v>86</v>
      </c>
      <c r="C169" s="102"/>
      <c r="D169" s="103"/>
      <c r="E169" s="103"/>
    </row>
    <row r="170" spans="1:5" ht="25.5">
      <c r="A170" s="86" t="s">
        <v>521</v>
      </c>
      <c r="B170" s="2" t="s">
        <v>522</v>
      </c>
      <c r="C170" s="93">
        <v>328608.90999999997</v>
      </c>
      <c r="D170" s="93">
        <v>196460.92</v>
      </c>
      <c r="E170" s="93">
        <v>132147.99</v>
      </c>
    </row>
    <row r="171" spans="1:5">
      <c r="A171" s="104" t="s">
        <v>523</v>
      </c>
      <c r="B171" s="101" t="s">
        <v>86</v>
      </c>
      <c r="C171" s="102"/>
      <c r="D171" s="103"/>
      <c r="E171" s="103"/>
    </row>
    <row r="172" spans="1:5">
      <c r="A172" s="86" t="s">
        <v>524</v>
      </c>
      <c r="B172" s="2" t="s">
        <v>525</v>
      </c>
      <c r="C172" s="93">
        <v>0</v>
      </c>
      <c r="D172" s="93">
        <v>0</v>
      </c>
      <c r="E172" s="93">
        <v>0</v>
      </c>
    </row>
    <row r="173" spans="1:5">
      <c r="A173" s="104" t="s">
        <v>526</v>
      </c>
      <c r="B173" s="101" t="s">
        <v>86</v>
      </c>
      <c r="C173" s="102"/>
      <c r="D173" s="103"/>
      <c r="E173" s="103"/>
    </row>
    <row r="174" spans="1:5">
      <c r="A174" s="86" t="s">
        <v>527</v>
      </c>
      <c r="B174" s="2" t="s">
        <v>528</v>
      </c>
      <c r="C174" s="93">
        <v>2889.51</v>
      </c>
      <c r="D174" s="93">
        <v>1366.4</v>
      </c>
      <c r="E174" s="93">
        <v>1523.11</v>
      </c>
    </row>
    <row r="175" spans="1:5">
      <c r="A175" s="104" t="s">
        <v>529</v>
      </c>
      <c r="B175" s="101" t="s">
        <v>86</v>
      </c>
      <c r="C175" s="102"/>
      <c r="D175" s="103"/>
      <c r="E175" s="103"/>
    </row>
    <row r="176" spans="1:5">
      <c r="A176" s="86" t="s">
        <v>530</v>
      </c>
      <c r="B176" s="2" t="s">
        <v>531</v>
      </c>
      <c r="C176" s="93">
        <v>245</v>
      </c>
      <c r="D176" s="93">
        <v>245</v>
      </c>
      <c r="E176" s="93">
        <v>0</v>
      </c>
    </row>
    <row r="177" spans="1:5">
      <c r="A177" s="104" t="s">
        <v>532</v>
      </c>
      <c r="B177" s="101" t="s">
        <v>86</v>
      </c>
      <c r="C177" s="102"/>
      <c r="D177" s="103"/>
      <c r="E177" s="103"/>
    </row>
    <row r="178" spans="1:5">
      <c r="A178" s="86" t="s">
        <v>533</v>
      </c>
      <c r="B178" s="2" t="s">
        <v>534</v>
      </c>
      <c r="C178" s="93">
        <v>19.399999999999999</v>
      </c>
      <c r="D178" s="93">
        <v>19.399999999999999</v>
      </c>
      <c r="E178" s="93">
        <v>0</v>
      </c>
    </row>
    <row r="179" spans="1:5">
      <c r="A179" s="104" t="s">
        <v>535</v>
      </c>
      <c r="B179" s="101" t="s">
        <v>86</v>
      </c>
      <c r="C179" s="102"/>
      <c r="D179" s="103"/>
      <c r="E179" s="103"/>
    </row>
    <row r="180" spans="1:5">
      <c r="A180" s="86" t="s">
        <v>536</v>
      </c>
      <c r="B180" s="2" t="s">
        <v>537</v>
      </c>
      <c r="C180" s="93">
        <v>14000.41</v>
      </c>
      <c r="D180" s="93">
        <v>7167.2</v>
      </c>
      <c r="E180" s="93">
        <v>6833.21</v>
      </c>
    </row>
    <row r="181" spans="1:5">
      <c r="A181" s="104" t="s">
        <v>538</v>
      </c>
      <c r="B181" s="101" t="s">
        <v>86</v>
      </c>
      <c r="C181" s="102"/>
      <c r="D181" s="103"/>
      <c r="E181" s="103"/>
    </row>
    <row r="182" spans="1:5">
      <c r="A182" s="86" t="s">
        <v>539</v>
      </c>
      <c r="B182" s="2" t="s">
        <v>540</v>
      </c>
      <c r="C182" s="93">
        <v>2646</v>
      </c>
      <c r="D182" s="93">
        <v>2079</v>
      </c>
      <c r="E182" s="93">
        <v>567</v>
      </c>
    </row>
    <row r="183" spans="1:5">
      <c r="A183" s="104" t="s">
        <v>541</v>
      </c>
      <c r="B183" s="101" t="s">
        <v>86</v>
      </c>
      <c r="C183" s="102"/>
      <c r="D183" s="103"/>
      <c r="E183" s="103"/>
    </row>
    <row r="184" spans="1:5" ht="25.5">
      <c r="A184" s="86" t="s">
        <v>542</v>
      </c>
      <c r="B184" s="2" t="s">
        <v>543</v>
      </c>
      <c r="C184" s="93">
        <v>0</v>
      </c>
      <c r="D184" s="93">
        <v>0</v>
      </c>
      <c r="E184" s="93">
        <v>0</v>
      </c>
    </row>
    <row r="185" spans="1:5" ht="15">
      <c r="A185" s="88" t="s">
        <v>515</v>
      </c>
      <c r="B185" s="108" t="s">
        <v>82</v>
      </c>
      <c r="C185" s="109">
        <v>1740144.4799999997</v>
      </c>
      <c r="D185" s="109">
        <v>811746.56</v>
      </c>
      <c r="E185" s="109">
        <v>928397.91999999993</v>
      </c>
    </row>
    <row r="186" spans="1:5" ht="15">
      <c r="A186" s="90" t="s">
        <v>544</v>
      </c>
      <c r="B186" s="91" t="s">
        <v>545</v>
      </c>
      <c r="C186" s="100"/>
      <c r="D186" s="92"/>
      <c r="E186" s="92"/>
    </row>
    <row r="187" spans="1:5">
      <c r="A187" s="104" t="s">
        <v>546</v>
      </c>
      <c r="B187" s="101" t="s">
        <v>86</v>
      </c>
      <c r="C187" s="102"/>
      <c r="D187" s="103"/>
      <c r="E187" s="103"/>
    </row>
    <row r="188" spans="1:5">
      <c r="A188" s="86" t="s">
        <v>547</v>
      </c>
      <c r="B188" s="2" t="s">
        <v>548</v>
      </c>
      <c r="C188" s="93">
        <v>3268315.14</v>
      </c>
      <c r="D188" s="93">
        <v>925672.09</v>
      </c>
      <c r="E188" s="93">
        <v>2342643.0499999998</v>
      </c>
    </row>
    <row r="189" spans="1:5">
      <c r="A189" s="104" t="s">
        <v>549</v>
      </c>
      <c r="B189" s="101" t="s">
        <v>86</v>
      </c>
      <c r="C189" s="102"/>
      <c r="D189" s="103"/>
      <c r="E189" s="103"/>
    </row>
    <row r="190" spans="1:5">
      <c r="A190" s="86" t="s">
        <v>550</v>
      </c>
      <c r="B190" s="2" t="s">
        <v>551</v>
      </c>
      <c r="C190" s="93">
        <v>7565943.3499999996</v>
      </c>
      <c r="D190" s="93">
        <v>546426.93999999994</v>
      </c>
      <c r="E190" s="93">
        <v>7019516.4100000001</v>
      </c>
    </row>
    <row r="191" spans="1:5">
      <c r="A191" s="104" t="s">
        <v>552</v>
      </c>
      <c r="B191" s="101" t="s">
        <v>86</v>
      </c>
      <c r="C191" s="102"/>
      <c r="D191" s="103"/>
      <c r="E191" s="103"/>
    </row>
    <row r="192" spans="1:5">
      <c r="A192" s="86" t="s">
        <v>553</v>
      </c>
      <c r="B192" s="2" t="s">
        <v>554</v>
      </c>
      <c r="C192" s="93">
        <v>18972676.59</v>
      </c>
      <c r="D192" s="93">
        <v>2563284.42</v>
      </c>
      <c r="E192" s="93">
        <v>16409392.17</v>
      </c>
    </row>
    <row r="193" spans="1:5">
      <c r="A193" s="104" t="s">
        <v>555</v>
      </c>
      <c r="B193" s="101" t="s">
        <v>86</v>
      </c>
      <c r="C193" s="102"/>
      <c r="D193" s="103"/>
      <c r="E193" s="103"/>
    </row>
    <row r="194" spans="1:5">
      <c r="A194" s="86" t="s">
        <v>556</v>
      </c>
      <c r="B194" s="2" t="s">
        <v>557</v>
      </c>
      <c r="C194" s="93">
        <v>10311938.789999999</v>
      </c>
      <c r="D194" s="93">
        <v>1770457.37</v>
      </c>
      <c r="E194" s="93">
        <v>8541481.4199999999</v>
      </c>
    </row>
    <row r="195" spans="1:5">
      <c r="A195" s="104" t="s">
        <v>558</v>
      </c>
      <c r="B195" s="101" t="s">
        <v>86</v>
      </c>
      <c r="C195" s="102"/>
      <c r="D195" s="103"/>
      <c r="E195" s="103"/>
    </row>
    <row r="196" spans="1:5">
      <c r="A196" s="86" t="s">
        <v>559</v>
      </c>
      <c r="B196" s="2" t="s">
        <v>560</v>
      </c>
      <c r="C196" s="93">
        <v>13787486.93</v>
      </c>
      <c r="D196" s="93">
        <v>2036352.93</v>
      </c>
      <c r="E196" s="93">
        <v>11751134</v>
      </c>
    </row>
    <row r="197" spans="1:5">
      <c r="A197" s="104" t="s">
        <v>561</v>
      </c>
      <c r="B197" s="101" t="s">
        <v>86</v>
      </c>
      <c r="C197" s="102"/>
      <c r="D197" s="103"/>
      <c r="E197" s="103"/>
    </row>
    <row r="198" spans="1:5">
      <c r="A198" s="86" t="s">
        <v>562</v>
      </c>
      <c r="B198" s="2" t="s">
        <v>563</v>
      </c>
      <c r="C198" s="93">
        <v>886559.69</v>
      </c>
      <c r="D198" s="93">
        <v>305046.12</v>
      </c>
      <c r="E198" s="93">
        <v>581513.56999999995</v>
      </c>
    </row>
    <row r="199" spans="1:5" ht="15">
      <c r="A199" s="97" t="s">
        <v>544</v>
      </c>
      <c r="B199" s="98" t="s">
        <v>82</v>
      </c>
      <c r="C199" s="99">
        <v>54792920.489999995</v>
      </c>
      <c r="D199" s="99">
        <v>8147239.8700000001</v>
      </c>
      <c r="E199" s="99">
        <v>46645680.620000005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34"/>
  <sheetViews>
    <sheetView zoomScaleNormal="100" workbookViewId="0">
      <selection activeCell="B243" sqref="B24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86" customWidth="1"/>
    <col min="4" max="5" width="20.7109375" style="3" customWidth="1"/>
    <col min="6" max="16384" width="11.28515625" style="4"/>
  </cols>
  <sheetData>
    <row r="1" spans="1:5" ht="39" customHeight="1">
      <c r="A1" s="153" t="s">
        <v>3</v>
      </c>
      <c r="B1" s="154"/>
      <c r="C1" s="154"/>
      <c r="D1" s="154"/>
      <c r="E1" s="154"/>
    </row>
    <row r="2" spans="1:5" ht="25.5">
      <c r="A2" s="157" t="s">
        <v>11</v>
      </c>
      <c r="B2" s="157" t="s">
        <v>1</v>
      </c>
      <c r="C2" s="85" t="s">
        <v>5</v>
      </c>
      <c r="D2" s="16" t="s">
        <v>8</v>
      </c>
      <c r="E2" s="16" t="s">
        <v>53</v>
      </c>
    </row>
    <row r="3" spans="1:5">
      <c r="A3" s="158"/>
      <c r="B3" s="158"/>
      <c r="C3" s="84"/>
      <c r="D3" s="155" t="s">
        <v>0</v>
      </c>
      <c r="E3" s="156"/>
    </row>
    <row r="4" spans="1:5">
      <c r="A4" s="10" t="s">
        <v>11</v>
      </c>
      <c r="B4" s="13"/>
      <c r="C4" s="87" t="s">
        <v>2</v>
      </c>
      <c r="D4" s="83" t="s">
        <v>2</v>
      </c>
      <c r="E4" s="83" t="s">
        <v>2</v>
      </c>
    </row>
    <row r="5" spans="1:5" ht="45">
      <c r="A5" s="90" t="s">
        <v>564</v>
      </c>
      <c r="B5" s="91" t="s">
        <v>565</v>
      </c>
      <c r="C5" s="100"/>
      <c r="D5" s="92"/>
      <c r="E5" s="92"/>
    </row>
    <row r="6" spans="1:5">
      <c r="A6" s="104" t="s">
        <v>566</v>
      </c>
      <c r="B6" s="101" t="s">
        <v>86</v>
      </c>
      <c r="C6" s="102"/>
      <c r="D6" s="103"/>
      <c r="E6" s="103"/>
    </row>
    <row r="7" spans="1:5" ht="25.5">
      <c r="A7" s="86" t="s">
        <v>567</v>
      </c>
      <c r="B7" s="2" t="s">
        <v>568</v>
      </c>
      <c r="C7" s="93">
        <v>206191.91</v>
      </c>
      <c r="D7" s="93">
        <v>38375.21</v>
      </c>
      <c r="E7" s="93">
        <v>167816.7</v>
      </c>
    </row>
    <row r="8" spans="1:5">
      <c r="A8" s="104" t="s">
        <v>569</v>
      </c>
      <c r="B8" s="101" t="s">
        <v>86</v>
      </c>
      <c r="C8" s="102"/>
      <c r="D8" s="103"/>
      <c r="E8" s="103"/>
    </row>
    <row r="9" spans="1:5" ht="25.5">
      <c r="A9" s="86" t="s">
        <v>570</v>
      </c>
      <c r="B9" s="2" t="s">
        <v>571</v>
      </c>
      <c r="C9" s="93">
        <v>143693.03</v>
      </c>
      <c r="D9" s="93">
        <v>35149.71</v>
      </c>
      <c r="E9" s="93">
        <v>108543.32</v>
      </c>
    </row>
    <row r="10" spans="1:5">
      <c r="A10" s="104" t="s">
        <v>572</v>
      </c>
      <c r="B10" s="101" t="s">
        <v>86</v>
      </c>
      <c r="C10" s="102"/>
      <c r="D10" s="103"/>
      <c r="E10" s="103"/>
    </row>
    <row r="11" spans="1:5">
      <c r="A11" s="86" t="s">
        <v>573</v>
      </c>
      <c r="B11" s="2" t="s">
        <v>574</v>
      </c>
      <c r="C11" s="93">
        <v>115772.24</v>
      </c>
      <c r="D11" s="93">
        <v>51460.14</v>
      </c>
      <c r="E11" s="93">
        <v>64312.1</v>
      </c>
    </row>
    <row r="12" spans="1:5">
      <c r="A12" s="104" t="s">
        <v>575</v>
      </c>
      <c r="B12" s="101" t="s">
        <v>86</v>
      </c>
      <c r="C12" s="102"/>
      <c r="D12" s="103"/>
      <c r="E12" s="103"/>
    </row>
    <row r="13" spans="1:5">
      <c r="A13" s="86" t="s">
        <v>576</v>
      </c>
      <c r="B13" s="2" t="s">
        <v>577</v>
      </c>
      <c r="C13" s="93">
        <v>1321.55</v>
      </c>
      <c r="D13" s="93">
        <v>1311.55</v>
      </c>
      <c r="E13" s="93">
        <v>10</v>
      </c>
    </row>
    <row r="14" spans="1:5">
      <c r="A14" s="104" t="s">
        <v>578</v>
      </c>
      <c r="B14" s="101" t="s">
        <v>86</v>
      </c>
      <c r="C14" s="102"/>
      <c r="D14" s="103"/>
      <c r="E14" s="103"/>
    </row>
    <row r="15" spans="1:5" ht="25.5">
      <c r="A15" s="86" t="s">
        <v>579</v>
      </c>
      <c r="B15" s="2" t="s">
        <v>580</v>
      </c>
      <c r="C15" s="93">
        <v>4431.68</v>
      </c>
      <c r="D15" s="93">
        <v>4463.24</v>
      </c>
      <c r="E15" s="93">
        <v>-31.56</v>
      </c>
    </row>
    <row r="16" spans="1:5">
      <c r="A16" s="104" t="s">
        <v>581</v>
      </c>
      <c r="B16" s="101" t="s">
        <v>86</v>
      </c>
      <c r="C16" s="102"/>
      <c r="D16" s="103"/>
      <c r="E16" s="103"/>
    </row>
    <row r="17" spans="1:5">
      <c r="A17" s="86" t="s">
        <v>582</v>
      </c>
      <c r="B17" s="2" t="s">
        <v>583</v>
      </c>
      <c r="C17" s="93">
        <v>4711237.4000000004</v>
      </c>
      <c r="D17" s="93">
        <v>781304</v>
      </c>
      <c r="E17" s="93">
        <v>3929933.4</v>
      </c>
    </row>
    <row r="18" spans="1:5">
      <c r="A18" s="104" t="s">
        <v>584</v>
      </c>
      <c r="B18" s="101" t="s">
        <v>86</v>
      </c>
      <c r="C18" s="102"/>
      <c r="D18" s="103"/>
      <c r="E18" s="103"/>
    </row>
    <row r="19" spans="1:5">
      <c r="A19" s="86" t="s">
        <v>585</v>
      </c>
      <c r="B19" s="2" t="s">
        <v>586</v>
      </c>
      <c r="C19" s="93">
        <v>820287.68</v>
      </c>
      <c r="D19" s="93">
        <v>812533.48</v>
      </c>
      <c r="E19" s="93">
        <v>7754.2</v>
      </c>
    </row>
    <row r="20" spans="1:5">
      <c r="A20" s="104" t="s">
        <v>587</v>
      </c>
      <c r="B20" s="101" t="s">
        <v>86</v>
      </c>
      <c r="C20" s="102"/>
      <c r="D20" s="103"/>
      <c r="E20" s="103"/>
    </row>
    <row r="21" spans="1:5">
      <c r="A21" s="86" t="s">
        <v>588</v>
      </c>
      <c r="B21" s="2" t="s">
        <v>589</v>
      </c>
      <c r="C21" s="93">
        <v>19667.560000000001</v>
      </c>
      <c r="D21" s="93">
        <v>17461.009999999998</v>
      </c>
      <c r="E21" s="93">
        <v>2206.5500000000002</v>
      </c>
    </row>
    <row r="22" spans="1:5">
      <c r="A22" s="104" t="s">
        <v>590</v>
      </c>
      <c r="B22" s="101" t="s">
        <v>86</v>
      </c>
      <c r="C22" s="102"/>
      <c r="D22" s="103"/>
      <c r="E22" s="103"/>
    </row>
    <row r="23" spans="1:5">
      <c r="A23" s="86" t="s">
        <v>591</v>
      </c>
      <c r="B23" s="2" t="s">
        <v>592</v>
      </c>
      <c r="C23" s="93">
        <v>163604.29</v>
      </c>
      <c r="D23" s="93">
        <v>163604.29</v>
      </c>
      <c r="E23" s="93">
        <v>0</v>
      </c>
    </row>
    <row r="24" spans="1:5" ht="15">
      <c r="A24" s="88" t="s">
        <v>564</v>
      </c>
      <c r="B24" s="108" t="s">
        <v>82</v>
      </c>
      <c r="C24" s="109">
        <v>6186207.3399999999</v>
      </c>
      <c r="D24" s="109">
        <v>1905662.6300000001</v>
      </c>
      <c r="E24" s="109">
        <v>4280544.71</v>
      </c>
    </row>
    <row r="25" spans="1:5" ht="15">
      <c r="A25" s="90" t="s">
        <v>593</v>
      </c>
      <c r="B25" s="91" t="s">
        <v>594</v>
      </c>
      <c r="C25" s="100"/>
      <c r="D25" s="92"/>
      <c r="E25" s="92"/>
    </row>
    <row r="26" spans="1:5">
      <c r="A26" s="86" t="s">
        <v>595</v>
      </c>
      <c r="B26" s="2" t="s">
        <v>596</v>
      </c>
      <c r="C26" s="93">
        <v>228.79</v>
      </c>
      <c r="D26" s="93">
        <v>228.79</v>
      </c>
      <c r="E26" s="93">
        <v>0</v>
      </c>
    </row>
    <row r="27" spans="1:5">
      <c r="A27" s="104" t="s">
        <v>597</v>
      </c>
      <c r="B27" s="101" t="s">
        <v>86</v>
      </c>
      <c r="C27" s="102"/>
      <c r="D27" s="103"/>
      <c r="E27" s="103"/>
    </row>
    <row r="28" spans="1:5" ht="25.5">
      <c r="A28" s="86" t="s">
        <v>598</v>
      </c>
      <c r="B28" s="2" t="s">
        <v>599</v>
      </c>
      <c r="C28" s="93">
        <v>777868.65</v>
      </c>
      <c r="D28" s="93">
        <v>428768.63</v>
      </c>
      <c r="E28" s="93">
        <v>349100.02</v>
      </c>
    </row>
    <row r="29" spans="1:5">
      <c r="A29" s="104" t="s">
        <v>600</v>
      </c>
      <c r="B29" s="101" t="s">
        <v>86</v>
      </c>
      <c r="C29" s="102"/>
      <c r="D29" s="103"/>
      <c r="E29" s="103"/>
    </row>
    <row r="30" spans="1:5">
      <c r="A30" s="86" t="s">
        <v>601</v>
      </c>
      <c r="B30" s="2" t="s">
        <v>602</v>
      </c>
      <c r="C30" s="93">
        <v>113.17</v>
      </c>
      <c r="D30" s="93">
        <v>113.17</v>
      </c>
      <c r="E30" s="93">
        <v>0</v>
      </c>
    </row>
    <row r="31" spans="1:5">
      <c r="A31" s="104" t="s">
        <v>603</v>
      </c>
      <c r="B31" s="101" t="s">
        <v>86</v>
      </c>
      <c r="C31" s="102"/>
      <c r="D31" s="103"/>
      <c r="E31" s="103"/>
    </row>
    <row r="32" spans="1:5" ht="25.5">
      <c r="A32" s="86" t="s">
        <v>604</v>
      </c>
      <c r="B32" s="2" t="s">
        <v>605</v>
      </c>
      <c r="C32" s="93">
        <v>692870.47</v>
      </c>
      <c r="D32" s="93">
        <v>348487.53</v>
      </c>
      <c r="E32" s="93">
        <v>344382.94</v>
      </c>
    </row>
    <row r="33" spans="1:5">
      <c r="A33" s="104" t="s">
        <v>606</v>
      </c>
      <c r="B33" s="101" t="s">
        <v>86</v>
      </c>
      <c r="C33" s="102"/>
      <c r="D33" s="103"/>
      <c r="E33" s="103"/>
    </row>
    <row r="34" spans="1:5" ht="25.5">
      <c r="A34" s="86" t="s">
        <v>607</v>
      </c>
      <c r="B34" s="2" t="s">
        <v>608</v>
      </c>
      <c r="C34" s="93">
        <v>-638.22</v>
      </c>
      <c r="D34" s="93">
        <v>-638.22</v>
      </c>
      <c r="E34" s="93">
        <v>0</v>
      </c>
    </row>
    <row r="35" spans="1:5">
      <c r="A35" s="104" t="s">
        <v>609</v>
      </c>
      <c r="B35" s="101" t="s">
        <v>86</v>
      </c>
      <c r="C35" s="102"/>
      <c r="D35" s="103"/>
      <c r="E35" s="103"/>
    </row>
    <row r="36" spans="1:5" ht="51">
      <c r="A36" s="86" t="s">
        <v>610</v>
      </c>
      <c r="B36" s="2" t="s">
        <v>611</v>
      </c>
      <c r="C36" s="93">
        <v>306162.34000000003</v>
      </c>
      <c r="D36" s="93">
        <v>306162.34000000003</v>
      </c>
      <c r="E36" s="93">
        <v>0</v>
      </c>
    </row>
    <row r="37" spans="1:5">
      <c r="A37" s="86" t="s">
        <v>612</v>
      </c>
      <c r="B37" s="2" t="s">
        <v>1327</v>
      </c>
      <c r="C37" s="93">
        <v>0</v>
      </c>
      <c r="D37" s="93">
        <v>0</v>
      </c>
      <c r="E37" s="93">
        <v>0</v>
      </c>
    </row>
    <row r="38" spans="1:5">
      <c r="A38" s="105" t="s">
        <v>609</v>
      </c>
      <c r="B38" s="106" t="s">
        <v>95</v>
      </c>
      <c r="C38" s="107">
        <v>306162.34000000003</v>
      </c>
      <c r="D38" s="107">
        <v>306162.34000000003</v>
      </c>
      <c r="E38" s="107">
        <v>0</v>
      </c>
    </row>
    <row r="39" spans="1:5" ht="25.5">
      <c r="A39" s="104" t="s">
        <v>613</v>
      </c>
      <c r="B39" s="101" t="s">
        <v>614</v>
      </c>
      <c r="C39" s="102"/>
      <c r="D39" s="103"/>
      <c r="E39" s="103"/>
    </row>
    <row r="40" spans="1:5">
      <c r="A40" s="86" t="s">
        <v>615</v>
      </c>
      <c r="B40" s="2" t="s">
        <v>616</v>
      </c>
      <c r="C40" s="93">
        <v>218210.01</v>
      </c>
      <c r="D40" s="93">
        <v>218210.01</v>
      </c>
      <c r="E40" s="93">
        <v>0</v>
      </c>
    </row>
    <row r="41" spans="1:5" ht="25.5">
      <c r="A41" s="86" t="s">
        <v>617</v>
      </c>
      <c r="B41" s="2" t="s">
        <v>618</v>
      </c>
      <c r="C41" s="93">
        <v>0</v>
      </c>
      <c r="D41" s="93">
        <v>0</v>
      </c>
      <c r="E41" s="93">
        <v>0</v>
      </c>
    </row>
    <row r="42" spans="1:5">
      <c r="A42" s="105" t="s">
        <v>613</v>
      </c>
      <c r="B42" s="106" t="s">
        <v>95</v>
      </c>
      <c r="C42" s="107">
        <v>218210.01</v>
      </c>
      <c r="D42" s="107">
        <v>218210.01</v>
      </c>
      <c r="E42" s="107">
        <v>0</v>
      </c>
    </row>
    <row r="43" spans="1:5">
      <c r="A43" s="104" t="s">
        <v>619</v>
      </c>
      <c r="B43" s="101" t="s">
        <v>86</v>
      </c>
      <c r="C43" s="102"/>
      <c r="D43" s="103"/>
      <c r="E43" s="103"/>
    </row>
    <row r="44" spans="1:5" ht="25.5">
      <c r="A44" s="86" t="s">
        <v>620</v>
      </c>
      <c r="B44" s="2" t="s">
        <v>621</v>
      </c>
      <c r="C44" s="93">
        <v>960671.33</v>
      </c>
      <c r="D44" s="93">
        <v>185069.16</v>
      </c>
      <c r="E44" s="93">
        <v>775602.17</v>
      </c>
    </row>
    <row r="45" spans="1:5">
      <c r="A45" s="104" t="s">
        <v>622</v>
      </c>
      <c r="B45" s="101" t="s">
        <v>623</v>
      </c>
      <c r="C45" s="102"/>
      <c r="D45" s="103"/>
      <c r="E45" s="103"/>
    </row>
    <row r="46" spans="1:5">
      <c r="A46" s="86" t="s">
        <v>624</v>
      </c>
      <c r="B46" s="2" t="s">
        <v>625</v>
      </c>
      <c r="C46" s="93">
        <v>309486.09999999998</v>
      </c>
      <c r="D46" s="93">
        <v>271089.18</v>
      </c>
      <c r="E46" s="93">
        <v>38396.92</v>
      </c>
    </row>
    <row r="47" spans="1:5" ht="25.5">
      <c r="A47" s="86" t="s">
        <v>626</v>
      </c>
      <c r="B47" s="2" t="s">
        <v>627</v>
      </c>
      <c r="C47" s="93">
        <v>911519.19</v>
      </c>
      <c r="D47" s="93">
        <v>526386.84</v>
      </c>
      <c r="E47" s="93">
        <v>385132.35</v>
      </c>
    </row>
    <row r="48" spans="1:5" ht="25.5">
      <c r="A48" s="86" t="s">
        <v>628</v>
      </c>
      <c r="B48" s="2" t="s">
        <v>629</v>
      </c>
      <c r="C48" s="93">
        <v>4305351.28</v>
      </c>
      <c r="D48" s="93">
        <v>2649522.35</v>
      </c>
      <c r="E48" s="93">
        <v>1655828.93</v>
      </c>
    </row>
    <row r="49" spans="1:5">
      <c r="A49" s="105" t="s">
        <v>622</v>
      </c>
      <c r="B49" s="106" t="s">
        <v>95</v>
      </c>
      <c r="C49" s="107">
        <v>5526356.5700000003</v>
      </c>
      <c r="D49" s="107">
        <v>3446998.37</v>
      </c>
      <c r="E49" s="107">
        <v>2079358.2</v>
      </c>
    </row>
    <row r="50" spans="1:5">
      <c r="A50" s="104" t="s">
        <v>630</v>
      </c>
      <c r="B50" s="101" t="s">
        <v>631</v>
      </c>
      <c r="C50" s="102"/>
      <c r="D50" s="103"/>
      <c r="E50" s="103"/>
    </row>
    <row r="51" spans="1:5">
      <c r="A51" s="86" t="s">
        <v>632</v>
      </c>
      <c r="B51" s="2" t="s">
        <v>633</v>
      </c>
      <c r="C51" s="93">
        <v>-105580.78</v>
      </c>
      <c r="D51" s="93">
        <v>-68260.899999999994</v>
      </c>
      <c r="E51" s="93">
        <v>-37319.879999999997</v>
      </c>
    </row>
    <row r="52" spans="1:5" ht="15">
      <c r="A52" s="88" t="s">
        <v>593</v>
      </c>
      <c r="B52" s="108" t="s">
        <v>82</v>
      </c>
      <c r="C52" s="109">
        <v>8376262.3299999991</v>
      </c>
      <c r="D52" s="109">
        <v>4865138.879999999</v>
      </c>
      <c r="E52" s="109">
        <v>3511123.45</v>
      </c>
    </row>
    <row r="53" spans="1:5" ht="30">
      <c r="A53" s="90" t="s">
        <v>634</v>
      </c>
      <c r="B53" s="91" t="s">
        <v>635</v>
      </c>
      <c r="C53" s="100"/>
      <c r="D53" s="92"/>
      <c r="E53" s="92"/>
    </row>
    <row r="54" spans="1:5">
      <c r="A54" s="104" t="s">
        <v>636</v>
      </c>
      <c r="B54" s="101" t="s">
        <v>86</v>
      </c>
      <c r="C54" s="102"/>
      <c r="D54" s="103"/>
      <c r="E54" s="103"/>
    </row>
    <row r="55" spans="1:5">
      <c r="A55" s="86" t="s">
        <v>637</v>
      </c>
      <c r="B55" s="2" t="s">
        <v>638</v>
      </c>
      <c r="C55" s="93">
        <v>576468.87</v>
      </c>
      <c r="D55" s="93">
        <v>584500.05000000005</v>
      </c>
      <c r="E55" s="93">
        <v>-8031.18</v>
      </c>
    </row>
    <row r="56" spans="1:5">
      <c r="A56" s="104" t="s">
        <v>639</v>
      </c>
      <c r="B56" s="101" t="s">
        <v>86</v>
      </c>
      <c r="C56" s="102"/>
      <c r="D56" s="103"/>
      <c r="E56" s="103"/>
    </row>
    <row r="57" spans="1:5">
      <c r="A57" s="86" t="s">
        <v>640</v>
      </c>
      <c r="B57" s="2" t="s">
        <v>641</v>
      </c>
      <c r="C57" s="93">
        <v>4151250.45</v>
      </c>
      <c r="D57" s="93">
        <v>2160372.35</v>
      </c>
      <c r="E57" s="93">
        <v>1990878.1</v>
      </c>
    </row>
    <row r="58" spans="1:5">
      <c r="A58" s="104" t="s">
        <v>642</v>
      </c>
      <c r="B58" s="101" t="s">
        <v>86</v>
      </c>
      <c r="C58" s="102"/>
      <c r="D58" s="103"/>
      <c r="E58" s="103"/>
    </row>
    <row r="59" spans="1:5">
      <c r="A59" s="86" t="s">
        <v>643</v>
      </c>
      <c r="B59" s="2" t="s">
        <v>644</v>
      </c>
      <c r="C59" s="93">
        <v>1607783.43</v>
      </c>
      <c r="D59" s="93">
        <v>727518.35</v>
      </c>
      <c r="E59" s="93">
        <v>880265.08</v>
      </c>
    </row>
    <row r="60" spans="1:5">
      <c r="A60" s="104" t="s">
        <v>645</v>
      </c>
      <c r="B60" s="101" t="s">
        <v>86</v>
      </c>
      <c r="C60" s="102"/>
      <c r="D60" s="103"/>
      <c r="E60" s="103"/>
    </row>
    <row r="61" spans="1:5">
      <c r="A61" s="86" t="s">
        <v>646</v>
      </c>
      <c r="B61" s="2" t="s">
        <v>647</v>
      </c>
      <c r="C61" s="93">
        <v>3198294.26</v>
      </c>
      <c r="D61" s="93">
        <v>1248893.95</v>
      </c>
      <c r="E61" s="93">
        <v>1949400.31</v>
      </c>
    </row>
    <row r="62" spans="1:5">
      <c r="A62" s="104" t="s">
        <v>648</v>
      </c>
      <c r="B62" s="101" t="s">
        <v>86</v>
      </c>
      <c r="C62" s="102"/>
      <c r="D62" s="103"/>
      <c r="E62" s="103"/>
    </row>
    <row r="63" spans="1:5">
      <c r="A63" s="86" t="s">
        <v>649</v>
      </c>
      <c r="B63" s="2" t="s">
        <v>650</v>
      </c>
      <c r="C63" s="93">
        <v>11750.08</v>
      </c>
      <c r="D63" s="93">
        <v>5670.36</v>
      </c>
      <c r="E63" s="93">
        <v>6079.72</v>
      </c>
    </row>
    <row r="64" spans="1:5">
      <c r="A64" s="104" t="s">
        <v>651</v>
      </c>
      <c r="B64" s="101" t="s">
        <v>86</v>
      </c>
      <c r="C64" s="102"/>
      <c r="D64" s="103"/>
      <c r="E64" s="103"/>
    </row>
    <row r="65" spans="1:5">
      <c r="A65" s="86" t="s">
        <v>652</v>
      </c>
      <c r="B65" s="2" t="s">
        <v>653</v>
      </c>
      <c r="C65" s="93">
        <v>63.14</v>
      </c>
      <c r="D65" s="93">
        <v>63.14</v>
      </c>
      <c r="E65" s="93">
        <v>0</v>
      </c>
    </row>
    <row r="66" spans="1:5">
      <c r="A66" s="104" t="s">
        <v>654</v>
      </c>
      <c r="B66" s="101" t="s">
        <v>86</v>
      </c>
      <c r="C66" s="102"/>
      <c r="D66" s="103"/>
      <c r="E66" s="103"/>
    </row>
    <row r="67" spans="1:5">
      <c r="A67" s="86" t="s">
        <v>655</v>
      </c>
      <c r="B67" s="2" t="s">
        <v>656</v>
      </c>
      <c r="C67" s="93">
        <v>971.63</v>
      </c>
      <c r="D67" s="93">
        <v>524.67999999999995</v>
      </c>
      <c r="E67" s="93">
        <v>446.95</v>
      </c>
    </row>
    <row r="68" spans="1:5">
      <c r="A68" s="104" t="s">
        <v>657</v>
      </c>
      <c r="B68" s="101" t="s">
        <v>86</v>
      </c>
      <c r="C68" s="102"/>
      <c r="D68" s="103"/>
      <c r="E68" s="103"/>
    </row>
    <row r="69" spans="1:5" ht="25.5">
      <c r="A69" s="86" t="s">
        <v>658</v>
      </c>
      <c r="B69" s="2" t="s">
        <v>659</v>
      </c>
      <c r="C69" s="93">
        <v>77867.83</v>
      </c>
      <c r="D69" s="93">
        <v>42048.639999999999</v>
      </c>
      <c r="E69" s="93">
        <v>35819.19</v>
      </c>
    </row>
    <row r="70" spans="1:5" ht="25.5">
      <c r="A70" s="104" t="s">
        <v>660</v>
      </c>
      <c r="B70" s="101" t="s">
        <v>661</v>
      </c>
      <c r="C70" s="102"/>
      <c r="D70" s="103"/>
      <c r="E70" s="103"/>
    </row>
    <row r="71" spans="1:5" ht="25.5">
      <c r="A71" s="86" t="s">
        <v>662</v>
      </c>
      <c r="B71" s="2" t="s">
        <v>1328</v>
      </c>
      <c r="C71" s="93">
        <v>1228075.1499999999</v>
      </c>
      <c r="D71" s="93">
        <v>656581.57999999996</v>
      </c>
      <c r="E71" s="93">
        <v>571493.56999999995</v>
      </c>
    </row>
    <row r="72" spans="1:5" ht="25.5">
      <c r="A72" s="86" t="s">
        <v>663</v>
      </c>
      <c r="B72" s="2" t="s">
        <v>664</v>
      </c>
      <c r="C72" s="93">
        <v>177603.78</v>
      </c>
      <c r="D72" s="93">
        <v>94957.82</v>
      </c>
      <c r="E72" s="93">
        <v>82645.960000000006</v>
      </c>
    </row>
    <row r="73" spans="1:5">
      <c r="A73" s="105" t="s">
        <v>660</v>
      </c>
      <c r="B73" s="106" t="s">
        <v>95</v>
      </c>
      <c r="C73" s="107">
        <v>1405678.93</v>
      </c>
      <c r="D73" s="107">
        <v>751539.39999999991</v>
      </c>
      <c r="E73" s="107">
        <v>654139.52999999991</v>
      </c>
    </row>
    <row r="74" spans="1:5" ht="15">
      <c r="A74" s="88" t="s">
        <v>634</v>
      </c>
      <c r="B74" s="108" t="s">
        <v>82</v>
      </c>
      <c r="C74" s="109">
        <v>11030128.620000001</v>
      </c>
      <c r="D74" s="109">
        <v>5521130.9199999999</v>
      </c>
      <c r="E74" s="109">
        <v>5508997.7000000011</v>
      </c>
    </row>
    <row r="75" spans="1:5" ht="30">
      <c r="A75" s="90" t="s">
        <v>665</v>
      </c>
      <c r="B75" s="91" t="s">
        <v>666</v>
      </c>
      <c r="C75" s="100"/>
      <c r="D75" s="92"/>
      <c r="E75" s="92"/>
    </row>
    <row r="76" spans="1:5">
      <c r="A76" s="104" t="s">
        <v>667</v>
      </c>
      <c r="B76" s="101" t="s">
        <v>86</v>
      </c>
      <c r="C76" s="102"/>
      <c r="D76" s="103"/>
      <c r="E76" s="103"/>
    </row>
    <row r="77" spans="1:5">
      <c r="A77" s="86" t="s">
        <v>668</v>
      </c>
      <c r="B77" s="2" t="s">
        <v>669</v>
      </c>
      <c r="C77" s="93">
        <v>688358.23</v>
      </c>
      <c r="D77" s="93">
        <v>669435.97</v>
      </c>
      <c r="E77" s="93">
        <v>18922.259999999998</v>
      </c>
    </row>
    <row r="78" spans="1:5">
      <c r="A78" s="104" t="s">
        <v>670</v>
      </c>
      <c r="B78" s="101" t="s">
        <v>86</v>
      </c>
      <c r="C78" s="102"/>
      <c r="D78" s="103"/>
      <c r="E78" s="103"/>
    </row>
    <row r="79" spans="1:5">
      <c r="A79" s="86" t="s">
        <v>671</v>
      </c>
      <c r="B79" s="2" t="s">
        <v>465</v>
      </c>
      <c r="C79" s="93">
        <v>18868.57</v>
      </c>
      <c r="D79" s="93">
        <v>3669.46</v>
      </c>
      <c r="E79" s="93">
        <v>15199.11</v>
      </c>
    </row>
    <row r="80" spans="1:5">
      <c r="A80" s="104" t="s">
        <v>672</v>
      </c>
      <c r="B80" s="101" t="s">
        <v>86</v>
      </c>
      <c r="C80" s="102"/>
      <c r="D80" s="103"/>
      <c r="E80" s="103"/>
    </row>
    <row r="81" spans="1:5">
      <c r="A81" s="86" t="s">
        <v>673</v>
      </c>
      <c r="B81" s="2" t="s">
        <v>674</v>
      </c>
      <c r="C81" s="93">
        <v>901.82</v>
      </c>
      <c r="D81" s="93">
        <v>901.82</v>
      </c>
      <c r="E81" s="93">
        <v>0</v>
      </c>
    </row>
    <row r="82" spans="1:5">
      <c r="A82" s="104" t="s">
        <v>675</v>
      </c>
      <c r="B82" s="101" t="s">
        <v>86</v>
      </c>
      <c r="C82" s="102"/>
      <c r="D82" s="103"/>
      <c r="E82" s="103"/>
    </row>
    <row r="83" spans="1:5">
      <c r="A83" s="86" t="s">
        <v>676</v>
      </c>
      <c r="B83" s="2" t="s">
        <v>500</v>
      </c>
      <c r="C83" s="93">
        <v>0</v>
      </c>
      <c r="D83" s="93">
        <v>0</v>
      </c>
      <c r="E83" s="93">
        <v>0</v>
      </c>
    </row>
    <row r="84" spans="1:5">
      <c r="A84" s="104" t="s">
        <v>677</v>
      </c>
      <c r="B84" s="101" t="s">
        <v>86</v>
      </c>
      <c r="C84" s="102"/>
      <c r="D84" s="103"/>
      <c r="E84" s="103"/>
    </row>
    <row r="85" spans="1:5">
      <c r="A85" s="86" t="s">
        <v>678</v>
      </c>
      <c r="B85" s="2" t="s">
        <v>679</v>
      </c>
      <c r="C85" s="93">
        <v>0</v>
      </c>
      <c r="D85" s="93">
        <v>0</v>
      </c>
      <c r="E85" s="93">
        <v>0</v>
      </c>
    </row>
    <row r="86" spans="1:5" ht="15">
      <c r="A86" s="88" t="s">
        <v>665</v>
      </c>
      <c r="B86" s="108" t="s">
        <v>82</v>
      </c>
      <c r="C86" s="109">
        <v>708128.61999999988</v>
      </c>
      <c r="D86" s="109">
        <v>674007.24999999988</v>
      </c>
      <c r="E86" s="109">
        <v>34121.369999999995</v>
      </c>
    </row>
    <row r="87" spans="1:5" ht="60">
      <c r="A87" s="90" t="s">
        <v>680</v>
      </c>
      <c r="B87" s="91" t="s">
        <v>681</v>
      </c>
      <c r="C87" s="100"/>
      <c r="D87" s="92"/>
      <c r="E87" s="92"/>
    </row>
    <row r="88" spans="1:5">
      <c r="A88" s="104" t="s">
        <v>682</v>
      </c>
      <c r="B88" s="101" t="s">
        <v>86</v>
      </c>
      <c r="C88" s="102"/>
      <c r="D88" s="103"/>
      <c r="E88" s="103"/>
    </row>
    <row r="89" spans="1:5">
      <c r="A89" s="86" t="s">
        <v>683</v>
      </c>
      <c r="B89" s="2" t="s">
        <v>684</v>
      </c>
      <c r="C89" s="93">
        <v>510903.13</v>
      </c>
      <c r="D89" s="93">
        <v>281103.09999999998</v>
      </c>
      <c r="E89" s="93">
        <v>229800.03</v>
      </c>
    </row>
    <row r="90" spans="1:5">
      <c r="A90" s="104" t="s">
        <v>685</v>
      </c>
      <c r="B90" s="101" t="s">
        <v>86</v>
      </c>
      <c r="C90" s="102"/>
      <c r="D90" s="103"/>
      <c r="E90" s="103"/>
    </row>
    <row r="91" spans="1:5">
      <c r="A91" s="86" t="s">
        <v>686</v>
      </c>
      <c r="B91" s="2" t="s">
        <v>687</v>
      </c>
      <c r="C91" s="93">
        <v>1861078.65</v>
      </c>
      <c r="D91" s="93">
        <v>553675.46</v>
      </c>
      <c r="E91" s="93">
        <v>1307403.19</v>
      </c>
    </row>
    <row r="92" spans="1:5" ht="25.5">
      <c r="A92" s="104" t="s">
        <v>688</v>
      </c>
      <c r="B92" s="101" t="s">
        <v>689</v>
      </c>
      <c r="C92" s="102"/>
      <c r="D92" s="103"/>
      <c r="E92" s="103"/>
    </row>
    <row r="93" spans="1:5" ht="25.5">
      <c r="A93" s="86" t="s">
        <v>690</v>
      </c>
      <c r="B93" s="2" t="s">
        <v>691</v>
      </c>
      <c r="C93" s="93">
        <v>90411.34</v>
      </c>
      <c r="D93" s="93">
        <v>51340.35</v>
      </c>
      <c r="E93" s="93">
        <v>39070.99</v>
      </c>
    </row>
    <row r="94" spans="1:5" ht="25.5">
      <c r="A94" s="86" t="s">
        <v>692</v>
      </c>
      <c r="B94" s="2" t="s">
        <v>693</v>
      </c>
      <c r="C94" s="93">
        <v>3101.37</v>
      </c>
      <c r="D94" s="93">
        <v>3101.37</v>
      </c>
      <c r="E94" s="93">
        <v>0</v>
      </c>
    </row>
    <row r="95" spans="1:5">
      <c r="A95" s="105" t="s">
        <v>688</v>
      </c>
      <c r="B95" s="106" t="s">
        <v>95</v>
      </c>
      <c r="C95" s="107">
        <v>93512.709999999992</v>
      </c>
      <c r="D95" s="107">
        <v>54441.72</v>
      </c>
      <c r="E95" s="107">
        <v>39070.99</v>
      </c>
    </row>
    <row r="96" spans="1:5" ht="38.25">
      <c r="A96" s="104" t="s">
        <v>694</v>
      </c>
      <c r="B96" s="101" t="s">
        <v>695</v>
      </c>
      <c r="C96" s="102"/>
      <c r="D96" s="103"/>
      <c r="E96" s="103"/>
    </row>
    <row r="97" spans="1:5">
      <c r="A97" s="86" t="s">
        <v>696</v>
      </c>
      <c r="B97" s="2" t="s">
        <v>697</v>
      </c>
      <c r="C97" s="93">
        <v>640832.35</v>
      </c>
      <c r="D97" s="93">
        <v>630379.13</v>
      </c>
      <c r="E97" s="93">
        <v>10453.219999999999</v>
      </c>
    </row>
    <row r="98" spans="1:5" ht="25.5">
      <c r="A98" s="86" t="s">
        <v>698</v>
      </c>
      <c r="B98" s="2" t="s">
        <v>699</v>
      </c>
      <c r="C98" s="93">
        <v>4350</v>
      </c>
      <c r="D98" s="93">
        <v>1860</v>
      </c>
      <c r="E98" s="93">
        <v>2490</v>
      </c>
    </row>
    <row r="99" spans="1:5">
      <c r="A99" s="105" t="s">
        <v>694</v>
      </c>
      <c r="B99" s="106" t="s">
        <v>95</v>
      </c>
      <c r="C99" s="107">
        <v>645182.35</v>
      </c>
      <c r="D99" s="107">
        <v>632239.13</v>
      </c>
      <c r="E99" s="107">
        <v>12943.22</v>
      </c>
    </row>
    <row r="100" spans="1:5">
      <c r="A100" s="104" t="s">
        <v>700</v>
      </c>
      <c r="B100" s="101" t="s">
        <v>701</v>
      </c>
      <c r="C100" s="102"/>
      <c r="D100" s="103"/>
      <c r="E100" s="103"/>
    </row>
    <row r="101" spans="1:5" ht="25.5">
      <c r="A101" s="86" t="s">
        <v>702</v>
      </c>
      <c r="B101" s="2" t="s">
        <v>703</v>
      </c>
      <c r="C101" s="93">
        <v>2157201.62</v>
      </c>
      <c r="D101" s="93">
        <v>887371.97</v>
      </c>
      <c r="E101" s="93">
        <v>1269829.6499999999</v>
      </c>
    </row>
    <row r="102" spans="1:5">
      <c r="A102" s="86" t="s">
        <v>704</v>
      </c>
      <c r="B102" s="2" t="s">
        <v>705</v>
      </c>
      <c r="C102" s="93">
        <v>0</v>
      </c>
      <c r="D102" s="93">
        <v>0</v>
      </c>
      <c r="E102" s="93">
        <v>0</v>
      </c>
    </row>
    <row r="103" spans="1:5">
      <c r="A103" s="105" t="s">
        <v>700</v>
      </c>
      <c r="B103" s="106" t="s">
        <v>95</v>
      </c>
      <c r="C103" s="107">
        <v>2157201.62</v>
      </c>
      <c r="D103" s="107">
        <v>887371.97</v>
      </c>
      <c r="E103" s="107">
        <v>1269829.6499999999</v>
      </c>
    </row>
    <row r="104" spans="1:5">
      <c r="A104" s="104" t="s">
        <v>706</v>
      </c>
      <c r="B104" s="101" t="s">
        <v>86</v>
      </c>
      <c r="C104" s="102"/>
      <c r="D104" s="103"/>
      <c r="E104" s="103"/>
    </row>
    <row r="105" spans="1:5">
      <c r="A105" s="86" t="s">
        <v>707</v>
      </c>
      <c r="B105" s="2" t="s">
        <v>708</v>
      </c>
      <c r="C105" s="93">
        <v>0</v>
      </c>
      <c r="D105" s="93">
        <v>0</v>
      </c>
      <c r="E105" s="93">
        <v>0</v>
      </c>
    </row>
    <row r="106" spans="1:5">
      <c r="A106" s="104" t="s">
        <v>709</v>
      </c>
      <c r="B106" s="101" t="s">
        <v>86</v>
      </c>
      <c r="C106" s="102"/>
      <c r="D106" s="103"/>
      <c r="E106" s="103"/>
    </row>
    <row r="107" spans="1:5" ht="25.5">
      <c r="A107" s="86" t="s">
        <v>710</v>
      </c>
      <c r="B107" s="2" t="s">
        <v>711</v>
      </c>
      <c r="C107" s="93">
        <v>368175.44</v>
      </c>
      <c r="D107" s="93">
        <v>86330.29</v>
      </c>
      <c r="E107" s="93">
        <v>281845.15000000002</v>
      </c>
    </row>
    <row r="108" spans="1:5">
      <c r="A108" s="104" t="s">
        <v>712</v>
      </c>
      <c r="B108" s="101" t="s">
        <v>86</v>
      </c>
      <c r="C108" s="102"/>
      <c r="D108" s="103"/>
      <c r="E108" s="103"/>
    </row>
    <row r="109" spans="1:5">
      <c r="A109" s="86" t="s">
        <v>713</v>
      </c>
      <c r="B109" s="2" t="s">
        <v>714</v>
      </c>
      <c r="C109" s="93">
        <v>1125985.28</v>
      </c>
      <c r="D109" s="93">
        <v>108458.27</v>
      </c>
      <c r="E109" s="93">
        <v>1017527.01</v>
      </c>
    </row>
    <row r="110" spans="1:5">
      <c r="A110" s="104" t="s">
        <v>715</v>
      </c>
      <c r="B110" s="101" t="s">
        <v>86</v>
      </c>
      <c r="C110" s="102"/>
      <c r="D110" s="103"/>
      <c r="E110" s="103"/>
    </row>
    <row r="111" spans="1:5" ht="25.5">
      <c r="A111" s="86" t="s">
        <v>716</v>
      </c>
      <c r="B111" s="2" t="s">
        <v>717</v>
      </c>
      <c r="C111" s="93">
        <v>854940.35</v>
      </c>
      <c r="D111" s="93">
        <v>842507.89</v>
      </c>
      <c r="E111" s="93">
        <v>12432.46</v>
      </c>
    </row>
    <row r="112" spans="1:5">
      <c r="A112" s="104" t="s">
        <v>718</v>
      </c>
      <c r="B112" s="101" t="s">
        <v>86</v>
      </c>
      <c r="C112" s="102"/>
      <c r="D112" s="103"/>
      <c r="E112" s="103"/>
    </row>
    <row r="113" spans="1:5" ht="25.5">
      <c r="A113" s="86" t="s">
        <v>719</v>
      </c>
      <c r="B113" s="2" t="s">
        <v>1329</v>
      </c>
      <c r="C113" s="93">
        <v>240</v>
      </c>
      <c r="D113" s="93">
        <v>120</v>
      </c>
      <c r="E113" s="93">
        <v>120</v>
      </c>
    </row>
    <row r="114" spans="1:5" ht="15">
      <c r="A114" s="88" t="s">
        <v>680</v>
      </c>
      <c r="B114" s="108" t="s">
        <v>82</v>
      </c>
      <c r="C114" s="109">
        <v>7617219.5300000003</v>
      </c>
      <c r="D114" s="109">
        <v>3446247.83</v>
      </c>
      <c r="E114" s="109">
        <v>4170971.7</v>
      </c>
    </row>
    <row r="115" spans="1:5" ht="15">
      <c r="A115" s="90" t="s">
        <v>720</v>
      </c>
      <c r="B115" s="91" t="s">
        <v>721</v>
      </c>
      <c r="C115" s="100"/>
      <c r="D115" s="92"/>
      <c r="E115" s="92"/>
    </row>
    <row r="116" spans="1:5">
      <c r="A116" s="104" t="s">
        <v>722</v>
      </c>
      <c r="B116" s="101" t="s">
        <v>86</v>
      </c>
      <c r="C116" s="102"/>
      <c r="D116" s="103"/>
      <c r="E116" s="103"/>
    </row>
    <row r="117" spans="1:5">
      <c r="A117" s="86" t="s">
        <v>723</v>
      </c>
      <c r="B117" s="2" t="s">
        <v>724</v>
      </c>
      <c r="C117" s="93">
        <v>806739.99</v>
      </c>
      <c r="D117" s="93">
        <v>805260.07</v>
      </c>
      <c r="E117" s="93">
        <v>1479.92</v>
      </c>
    </row>
    <row r="118" spans="1:5">
      <c r="A118" s="104" t="s">
        <v>725</v>
      </c>
      <c r="B118" s="101" t="s">
        <v>86</v>
      </c>
      <c r="C118" s="102"/>
      <c r="D118" s="103"/>
      <c r="E118" s="103"/>
    </row>
    <row r="119" spans="1:5">
      <c r="A119" s="86" t="s">
        <v>726</v>
      </c>
      <c r="B119" s="2" t="s">
        <v>727</v>
      </c>
      <c r="C119" s="93">
        <v>1195502.99</v>
      </c>
      <c r="D119" s="93">
        <v>1192396.6100000001</v>
      </c>
      <c r="E119" s="93">
        <v>3106.38</v>
      </c>
    </row>
    <row r="120" spans="1:5">
      <c r="A120" s="104" t="s">
        <v>728</v>
      </c>
      <c r="B120" s="101" t="s">
        <v>86</v>
      </c>
      <c r="C120" s="102"/>
      <c r="D120" s="103"/>
      <c r="E120" s="103"/>
    </row>
    <row r="121" spans="1:5">
      <c r="A121" s="86" t="s">
        <v>729</v>
      </c>
      <c r="B121" s="2" t="s">
        <v>730</v>
      </c>
      <c r="C121" s="93">
        <v>2561769.8199999998</v>
      </c>
      <c r="D121" s="93">
        <v>2559146.7999999998</v>
      </c>
      <c r="E121" s="93">
        <v>2623.02</v>
      </c>
    </row>
    <row r="122" spans="1:5">
      <c r="A122" s="104" t="s">
        <v>731</v>
      </c>
      <c r="B122" s="101" t="s">
        <v>86</v>
      </c>
      <c r="C122" s="102"/>
      <c r="D122" s="103"/>
      <c r="E122" s="103"/>
    </row>
    <row r="123" spans="1:5">
      <c r="A123" s="86" t="s">
        <v>732</v>
      </c>
      <c r="B123" s="2" t="s">
        <v>733</v>
      </c>
      <c r="C123" s="93">
        <v>0</v>
      </c>
      <c r="D123" s="93">
        <v>0</v>
      </c>
      <c r="E123" s="93">
        <v>0</v>
      </c>
    </row>
    <row r="124" spans="1:5">
      <c r="A124" s="104" t="s">
        <v>734</v>
      </c>
      <c r="B124" s="101" t="s">
        <v>86</v>
      </c>
      <c r="C124" s="102"/>
      <c r="D124" s="103"/>
      <c r="E124" s="103"/>
    </row>
    <row r="125" spans="1:5">
      <c r="A125" s="86" t="s">
        <v>735</v>
      </c>
      <c r="B125" s="2" t="s">
        <v>736</v>
      </c>
      <c r="C125" s="93">
        <v>4020216.52</v>
      </c>
      <c r="D125" s="93">
        <v>4020216.52</v>
      </c>
      <c r="E125" s="93">
        <v>0</v>
      </c>
    </row>
    <row r="126" spans="1:5">
      <c r="A126" s="104" t="s">
        <v>737</v>
      </c>
      <c r="B126" s="101" t="s">
        <v>86</v>
      </c>
      <c r="C126" s="102"/>
      <c r="D126" s="103"/>
      <c r="E126" s="103"/>
    </row>
    <row r="127" spans="1:5">
      <c r="A127" s="86" t="s">
        <v>738</v>
      </c>
      <c r="B127" s="2" t="s">
        <v>739</v>
      </c>
      <c r="C127" s="93">
        <v>26848.74</v>
      </c>
      <c r="D127" s="93">
        <v>26571.84</v>
      </c>
      <c r="E127" s="93">
        <v>276.89999999999998</v>
      </c>
    </row>
    <row r="128" spans="1:5">
      <c r="A128" s="104" t="s">
        <v>740</v>
      </c>
      <c r="B128" s="101" t="s">
        <v>86</v>
      </c>
      <c r="C128" s="102"/>
      <c r="D128" s="103"/>
      <c r="E128" s="103"/>
    </row>
    <row r="129" spans="1:5" ht="25.5">
      <c r="A129" s="86" t="s">
        <v>741</v>
      </c>
      <c r="B129" s="2" t="s">
        <v>742</v>
      </c>
      <c r="C129" s="93">
        <v>243073.37</v>
      </c>
      <c r="D129" s="93">
        <v>241760.37</v>
      </c>
      <c r="E129" s="93">
        <v>1313</v>
      </c>
    </row>
    <row r="130" spans="1:5">
      <c r="A130" s="104" t="s">
        <v>743</v>
      </c>
      <c r="B130" s="101" t="s">
        <v>86</v>
      </c>
      <c r="C130" s="102"/>
      <c r="D130" s="103"/>
      <c r="E130" s="103"/>
    </row>
    <row r="131" spans="1:5">
      <c r="A131" s="86" t="s">
        <v>744</v>
      </c>
      <c r="B131" s="2" t="s">
        <v>500</v>
      </c>
      <c r="C131" s="93">
        <v>0</v>
      </c>
      <c r="D131" s="93">
        <v>0</v>
      </c>
      <c r="E131" s="93">
        <v>0</v>
      </c>
    </row>
    <row r="132" spans="1:5" ht="15">
      <c r="A132" s="88" t="s">
        <v>720</v>
      </c>
      <c r="B132" s="108" t="s">
        <v>82</v>
      </c>
      <c r="C132" s="109">
        <v>8854151.4299999997</v>
      </c>
      <c r="D132" s="109">
        <v>8845352.209999999</v>
      </c>
      <c r="E132" s="109">
        <v>8799.2199999999993</v>
      </c>
    </row>
    <row r="133" spans="1:5" ht="15">
      <c r="A133" s="90" t="s">
        <v>745</v>
      </c>
      <c r="B133" s="91" t="s">
        <v>746</v>
      </c>
      <c r="C133" s="100"/>
      <c r="D133" s="92"/>
      <c r="E133" s="92"/>
    </row>
    <row r="134" spans="1:5">
      <c r="A134" s="104" t="s">
        <v>747</v>
      </c>
      <c r="B134" s="101" t="s">
        <v>86</v>
      </c>
      <c r="C134" s="102"/>
      <c r="D134" s="103"/>
      <c r="E134" s="103"/>
    </row>
    <row r="135" spans="1:5">
      <c r="A135" s="86" t="s">
        <v>748</v>
      </c>
      <c r="B135" s="2" t="s">
        <v>749</v>
      </c>
      <c r="C135" s="93">
        <v>3496729.11</v>
      </c>
      <c r="D135" s="93">
        <v>3496729.11</v>
      </c>
      <c r="E135" s="93">
        <v>0</v>
      </c>
    </row>
    <row r="136" spans="1:5">
      <c r="A136" s="104" t="s">
        <v>750</v>
      </c>
      <c r="B136" s="101" t="s">
        <v>86</v>
      </c>
      <c r="C136" s="102"/>
      <c r="D136" s="103"/>
      <c r="E136" s="103"/>
    </row>
    <row r="137" spans="1:5">
      <c r="A137" s="86" t="s">
        <v>751</v>
      </c>
      <c r="B137" s="2" t="s">
        <v>752</v>
      </c>
      <c r="C137" s="93">
        <v>577818.91</v>
      </c>
      <c r="D137" s="93">
        <v>577818.91</v>
      </c>
      <c r="E137" s="93">
        <v>0</v>
      </c>
    </row>
    <row r="138" spans="1:5">
      <c r="A138" s="104" t="s">
        <v>753</v>
      </c>
      <c r="B138" s="101" t="s">
        <v>86</v>
      </c>
      <c r="C138" s="102"/>
      <c r="D138" s="103"/>
      <c r="E138" s="103"/>
    </row>
    <row r="139" spans="1:5">
      <c r="A139" s="86" t="s">
        <v>754</v>
      </c>
      <c r="B139" s="2" t="s">
        <v>755</v>
      </c>
      <c r="C139" s="93">
        <v>39411432.390000001</v>
      </c>
      <c r="D139" s="93">
        <v>39411432.390000001</v>
      </c>
      <c r="E139" s="93">
        <v>0</v>
      </c>
    </row>
    <row r="140" spans="1:5" ht="25.5">
      <c r="A140" s="104" t="s">
        <v>756</v>
      </c>
      <c r="B140" s="101" t="s">
        <v>757</v>
      </c>
      <c r="C140" s="102"/>
      <c r="D140" s="103"/>
      <c r="E140" s="103"/>
    </row>
    <row r="141" spans="1:5" ht="25.5">
      <c r="A141" s="86" t="s">
        <v>758</v>
      </c>
      <c r="B141" s="2" t="s">
        <v>759</v>
      </c>
      <c r="C141" s="93">
        <v>62059435.57</v>
      </c>
      <c r="D141" s="93">
        <v>1660530.73</v>
      </c>
      <c r="E141" s="93">
        <v>60398904.840000004</v>
      </c>
    </row>
    <row r="142" spans="1:5">
      <c r="A142" s="86" t="s">
        <v>760</v>
      </c>
      <c r="B142" s="2" t="s">
        <v>761</v>
      </c>
      <c r="C142" s="93">
        <v>240631.56</v>
      </c>
      <c r="D142" s="93">
        <v>31585.02</v>
      </c>
      <c r="E142" s="93">
        <v>209046.54</v>
      </c>
    </row>
    <row r="143" spans="1:5">
      <c r="A143" s="86" t="s">
        <v>762</v>
      </c>
      <c r="B143" s="2" t="s">
        <v>763</v>
      </c>
      <c r="C143" s="93">
        <v>16929035.239999998</v>
      </c>
      <c r="D143" s="93">
        <v>3979361.02</v>
      </c>
      <c r="E143" s="93">
        <v>12949674.220000001</v>
      </c>
    </row>
    <row r="144" spans="1:5">
      <c r="A144" s="105" t="s">
        <v>756</v>
      </c>
      <c r="B144" s="106" t="s">
        <v>95</v>
      </c>
      <c r="C144" s="107">
        <v>79229102.370000005</v>
      </c>
      <c r="D144" s="107">
        <v>5671476.7699999996</v>
      </c>
      <c r="E144" s="107">
        <v>73557625.600000009</v>
      </c>
    </row>
    <row r="145" spans="1:5">
      <c r="A145" s="104" t="s">
        <v>764</v>
      </c>
      <c r="B145" s="101" t="s">
        <v>86</v>
      </c>
      <c r="C145" s="102"/>
      <c r="D145" s="103"/>
      <c r="E145" s="103"/>
    </row>
    <row r="146" spans="1:5">
      <c r="A146" s="86" t="s">
        <v>765</v>
      </c>
      <c r="B146" s="2" t="s">
        <v>766</v>
      </c>
      <c r="C146" s="93">
        <v>119781.44</v>
      </c>
      <c r="D146" s="93">
        <v>65494.68</v>
      </c>
      <c r="E146" s="93">
        <v>54286.76</v>
      </c>
    </row>
    <row r="147" spans="1:5">
      <c r="A147" s="104" t="s">
        <v>767</v>
      </c>
      <c r="B147" s="101" t="s">
        <v>86</v>
      </c>
      <c r="C147" s="102"/>
      <c r="D147" s="103"/>
      <c r="E147" s="103"/>
    </row>
    <row r="148" spans="1:5">
      <c r="A148" s="86" t="s">
        <v>768</v>
      </c>
      <c r="B148" s="2" t="s">
        <v>769</v>
      </c>
      <c r="C148" s="93">
        <v>33183.83</v>
      </c>
      <c r="D148" s="93">
        <v>9199.6299999999992</v>
      </c>
      <c r="E148" s="93">
        <v>23984.2</v>
      </c>
    </row>
    <row r="149" spans="1:5">
      <c r="A149" s="104" t="s">
        <v>770</v>
      </c>
      <c r="B149" s="101" t="s">
        <v>86</v>
      </c>
      <c r="C149" s="102"/>
      <c r="D149" s="103"/>
      <c r="E149" s="103"/>
    </row>
    <row r="150" spans="1:5">
      <c r="A150" s="86" t="s">
        <v>771</v>
      </c>
      <c r="B150" s="2" t="s">
        <v>772</v>
      </c>
      <c r="C150" s="93">
        <v>4389821.5999999996</v>
      </c>
      <c r="D150" s="93">
        <v>4374111.05</v>
      </c>
      <c r="E150" s="93">
        <v>15710.55</v>
      </c>
    </row>
    <row r="151" spans="1:5">
      <c r="A151" s="104" t="s">
        <v>773</v>
      </c>
      <c r="B151" s="101" t="s">
        <v>774</v>
      </c>
      <c r="C151" s="102"/>
      <c r="D151" s="103"/>
      <c r="E151" s="103"/>
    </row>
    <row r="152" spans="1:5" ht="25.5">
      <c r="A152" s="86" t="s">
        <v>775</v>
      </c>
      <c r="B152" s="2" t="s">
        <v>776</v>
      </c>
      <c r="C152" s="93">
        <v>113393.94</v>
      </c>
      <c r="D152" s="93">
        <v>-7810.74</v>
      </c>
      <c r="E152" s="93">
        <v>121204.68</v>
      </c>
    </row>
    <row r="153" spans="1:5" ht="25.5">
      <c r="A153" s="86" t="s">
        <v>777</v>
      </c>
      <c r="B153" s="2" t="s">
        <v>778</v>
      </c>
      <c r="C153" s="93">
        <v>85704.05</v>
      </c>
      <c r="D153" s="93">
        <v>5908.08</v>
      </c>
      <c r="E153" s="93">
        <v>79795.97</v>
      </c>
    </row>
    <row r="154" spans="1:5">
      <c r="A154" s="105" t="s">
        <v>773</v>
      </c>
      <c r="B154" s="106" t="s">
        <v>95</v>
      </c>
      <c r="C154" s="107">
        <v>199097.99</v>
      </c>
      <c r="D154" s="107">
        <v>-1902.6599999999999</v>
      </c>
      <c r="E154" s="107">
        <v>201000.65</v>
      </c>
    </row>
    <row r="155" spans="1:5">
      <c r="A155" s="104" t="s">
        <v>779</v>
      </c>
      <c r="B155" s="101" t="s">
        <v>780</v>
      </c>
      <c r="C155" s="102"/>
      <c r="D155" s="103"/>
      <c r="E155" s="103"/>
    </row>
    <row r="156" spans="1:5" ht="25.5">
      <c r="A156" s="86" t="s">
        <v>781</v>
      </c>
      <c r="B156" s="2" t="s">
        <v>782</v>
      </c>
      <c r="C156" s="93">
        <v>10595.66</v>
      </c>
      <c r="D156" s="93">
        <v>2823.84</v>
      </c>
      <c r="E156" s="93">
        <v>7771.82</v>
      </c>
    </row>
    <row r="157" spans="1:5" ht="25.5">
      <c r="A157" s="86" t="s">
        <v>783</v>
      </c>
      <c r="B157" s="2" t="s">
        <v>784</v>
      </c>
      <c r="C157" s="93">
        <v>41290.46</v>
      </c>
      <c r="D157" s="93">
        <v>761.77</v>
      </c>
      <c r="E157" s="93">
        <v>40528.69</v>
      </c>
    </row>
    <row r="158" spans="1:5">
      <c r="A158" s="105" t="s">
        <v>779</v>
      </c>
      <c r="B158" s="106" t="s">
        <v>95</v>
      </c>
      <c r="C158" s="107">
        <v>51886.119999999995</v>
      </c>
      <c r="D158" s="107">
        <v>3585.61</v>
      </c>
      <c r="E158" s="107">
        <v>48300.51</v>
      </c>
    </row>
    <row r="159" spans="1:5" ht="25.5">
      <c r="A159" s="104" t="s">
        <v>785</v>
      </c>
      <c r="B159" s="101" t="s">
        <v>786</v>
      </c>
      <c r="C159" s="102"/>
      <c r="D159" s="103"/>
      <c r="E159" s="103"/>
    </row>
    <row r="160" spans="1:5">
      <c r="A160" s="86" t="s">
        <v>787</v>
      </c>
      <c r="B160" s="2" t="s">
        <v>788</v>
      </c>
      <c r="C160" s="93">
        <v>65834.460000000006</v>
      </c>
      <c r="D160" s="93">
        <v>4225.0200000000004</v>
      </c>
      <c r="E160" s="93">
        <v>61609.440000000002</v>
      </c>
    </row>
    <row r="161" spans="1:5">
      <c r="A161" s="86" t="s">
        <v>789</v>
      </c>
      <c r="B161" s="2" t="s">
        <v>790</v>
      </c>
      <c r="C161" s="93">
        <v>291453.55</v>
      </c>
      <c r="D161" s="93">
        <v>6332.11</v>
      </c>
      <c r="E161" s="93">
        <v>285121.44</v>
      </c>
    </row>
    <row r="162" spans="1:5">
      <c r="A162" s="105" t="s">
        <v>785</v>
      </c>
      <c r="B162" s="106" t="s">
        <v>95</v>
      </c>
      <c r="C162" s="107">
        <v>357288.01</v>
      </c>
      <c r="D162" s="107">
        <v>10557.130000000001</v>
      </c>
      <c r="E162" s="107">
        <v>346730.88</v>
      </c>
    </row>
    <row r="163" spans="1:5" ht="15">
      <c r="A163" s="88" t="s">
        <v>745</v>
      </c>
      <c r="B163" s="108" t="s">
        <v>82</v>
      </c>
      <c r="C163" s="109">
        <v>127866141.76999997</v>
      </c>
      <c r="D163" s="109">
        <v>53618502.620000012</v>
      </c>
      <c r="E163" s="109">
        <v>74247639.150000006</v>
      </c>
    </row>
    <row r="164" spans="1:5" ht="45">
      <c r="A164" s="90" t="s">
        <v>791</v>
      </c>
      <c r="B164" s="91" t="s">
        <v>792</v>
      </c>
      <c r="C164" s="100"/>
      <c r="D164" s="92"/>
      <c r="E164" s="92"/>
    </row>
    <row r="165" spans="1:5">
      <c r="A165" s="104" t="s">
        <v>793</v>
      </c>
      <c r="B165" s="101" t="s">
        <v>86</v>
      </c>
      <c r="C165" s="102"/>
      <c r="D165" s="103"/>
      <c r="E165" s="103"/>
    </row>
    <row r="166" spans="1:5">
      <c r="A166" s="86" t="s">
        <v>794</v>
      </c>
      <c r="B166" s="2" t="s">
        <v>795</v>
      </c>
      <c r="C166" s="93">
        <v>3044516.73</v>
      </c>
      <c r="D166" s="93">
        <v>925727.87</v>
      </c>
      <c r="E166" s="93">
        <v>2118788.86</v>
      </c>
    </row>
    <row r="167" spans="1:5">
      <c r="A167" s="104" t="s">
        <v>796</v>
      </c>
      <c r="B167" s="101" t="s">
        <v>86</v>
      </c>
      <c r="C167" s="102"/>
      <c r="D167" s="103"/>
      <c r="E167" s="103"/>
    </row>
    <row r="168" spans="1:5">
      <c r="A168" s="86" t="s">
        <v>797</v>
      </c>
      <c r="B168" s="2" t="s">
        <v>798</v>
      </c>
      <c r="C168" s="93">
        <v>78317.7</v>
      </c>
      <c r="D168" s="93">
        <v>78317.7</v>
      </c>
      <c r="E168" s="93">
        <v>0</v>
      </c>
    </row>
    <row r="169" spans="1:5">
      <c r="A169" s="104" t="s">
        <v>799</v>
      </c>
      <c r="B169" s="101" t="s">
        <v>86</v>
      </c>
      <c r="C169" s="102"/>
      <c r="D169" s="103"/>
      <c r="E169" s="103"/>
    </row>
    <row r="170" spans="1:5">
      <c r="A170" s="86" t="s">
        <v>800</v>
      </c>
      <c r="B170" s="2" t="s">
        <v>428</v>
      </c>
      <c r="C170" s="93">
        <v>632.48</v>
      </c>
      <c r="D170" s="93">
        <v>0</v>
      </c>
      <c r="E170" s="93">
        <v>632.48</v>
      </c>
    </row>
    <row r="171" spans="1:5">
      <c r="A171" s="104" t="s">
        <v>801</v>
      </c>
      <c r="B171" s="101" t="s">
        <v>86</v>
      </c>
      <c r="C171" s="102"/>
      <c r="D171" s="103"/>
      <c r="E171" s="103"/>
    </row>
    <row r="172" spans="1:5">
      <c r="A172" s="86" t="s">
        <v>802</v>
      </c>
      <c r="B172" s="2" t="s">
        <v>803</v>
      </c>
      <c r="C172" s="93">
        <v>25579.13</v>
      </c>
      <c r="D172" s="93">
        <v>17603.990000000002</v>
      </c>
      <c r="E172" s="93">
        <v>7975.14</v>
      </c>
    </row>
    <row r="173" spans="1:5">
      <c r="A173" s="104" t="s">
        <v>804</v>
      </c>
      <c r="B173" s="101" t="s">
        <v>86</v>
      </c>
      <c r="C173" s="102"/>
      <c r="D173" s="103"/>
      <c r="E173" s="103"/>
    </row>
    <row r="174" spans="1:5">
      <c r="A174" s="86" t="s">
        <v>805</v>
      </c>
      <c r="B174" s="2" t="s">
        <v>806</v>
      </c>
      <c r="C174" s="93">
        <v>8442.1299999999992</v>
      </c>
      <c r="D174" s="93">
        <v>4578.96</v>
      </c>
      <c r="E174" s="93">
        <v>3863.17</v>
      </c>
    </row>
    <row r="175" spans="1:5">
      <c r="A175" s="104" t="s">
        <v>807</v>
      </c>
      <c r="B175" s="101" t="s">
        <v>86</v>
      </c>
      <c r="C175" s="102"/>
      <c r="D175" s="103"/>
      <c r="E175" s="103"/>
    </row>
    <row r="176" spans="1:5">
      <c r="A176" s="86" t="s">
        <v>808</v>
      </c>
      <c r="B176" s="2" t="s">
        <v>407</v>
      </c>
      <c r="C176" s="93">
        <v>15917.15</v>
      </c>
      <c r="D176" s="93">
        <v>9121</v>
      </c>
      <c r="E176" s="93">
        <v>6796.15</v>
      </c>
    </row>
    <row r="177" spans="1:5" ht="25.5">
      <c r="A177" s="104" t="s">
        <v>809</v>
      </c>
      <c r="B177" s="101" t="s">
        <v>810</v>
      </c>
      <c r="C177" s="102"/>
      <c r="D177" s="103"/>
      <c r="E177" s="103"/>
    </row>
    <row r="178" spans="1:5" ht="38.25">
      <c r="A178" s="86" t="s">
        <v>811</v>
      </c>
      <c r="B178" s="2" t="s">
        <v>812</v>
      </c>
      <c r="C178" s="93">
        <v>774492.11</v>
      </c>
      <c r="D178" s="93">
        <v>216974.91</v>
      </c>
      <c r="E178" s="93">
        <v>557517.19999999995</v>
      </c>
    </row>
    <row r="179" spans="1:5" ht="38.25">
      <c r="A179" s="86" t="s">
        <v>813</v>
      </c>
      <c r="B179" s="2" t="s">
        <v>814</v>
      </c>
      <c r="C179" s="93">
        <v>0</v>
      </c>
      <c r="D179" s="93">
        <v>0</v>
      </c>
      <c r="E179" s="93">
        <v>0</v>
      </c>
    </row>
    <row r="180" spans="1:5">
      <c r="A180" s="105" t="s">
        <v>809</v>
      </c>
      <c r="B180" s="106" t="s">
        <v>95</v>
      </c>
      <c r="C180" s="107">
        <v>774492.11</v>
      </c>
      <c r="D180" s="107">
        <v>216974.91</v>
      </c>
      <c r="E180" s="107">
        <v>557517.19999999995</v>
      </c>
    </row>
    <row r="181" spans="1:5">
      <c r="A181" s="104" t="s">
        <v>815</v>
      </c>
      <c r="B181" s="101" t="s">
        <v>86</v>
      </c>
      <c r="C181" s="102"/>
      <c r="D181" s="103"/>
      <c r="E181" s="103"/>
    </row>
    <row r="182" spans="1:5">
      <c r="A182" s="86" t="s">
        <v>816</v>
      </c>
      <c r="B182" s="2" t="s">
        <v>817</v>
      </c>
      <c r="C182" s="93">
        <v>222.7</v>
      </c>
      <c r="D182" s="93">
        <v>0</v>
      </c>
      <c r="E182" s="93">
        <v>222.7</v>
      </c>
    </row>
    <row r="183" spans="1:5">
      <c r="A183" s="104" t="s">
        <v>818</v>
      </c>
      <c r="B183" s="101" t="s">
        <v>86</v>
      </c>
      <c r="C183" s="102"/>
      <c r="D183" s="103"/>
      <c r="E183" s="103"/>
    </row>
    <row r="184" spans="1:5">
      <c r="A184" s="86" t="s">
        <v>819</v>
      </c>
      <c r="B184" s="2" t="s">
        <v>820</v>
      </c>
      <c r="C184" s="93">
        <v>0</v>
      </c>
      <c r="D184" s="93">
        <v>0</v>
      </c>
      <c r="E184" s="93">
        <v>0</v>
      </c>
    </row>
    <row r="185" spans="1:5">
      <c r="A185" s="104" t="s">
        <v>821</v>
      </c>
      <c r="B185" s="101" t="s">
        <v>86</v>
      </c>
      <c r="C185" s="102"/>
      <c r="D185" s="103"/>
      <c r="E185" s="103"/>
    </row>
    <row r="186" spans="1:5">
      <c r="A186" s="86" t="s">
        <v>822</v>
      </c>
      <c r="B186" s="2" t="s">
        <v>823</v>
      </c>
      <c r="C186" s="93">
        <v>0</v>
      </c>
      <c r="D186" s="93">
        <v>0</v>
      </c>
      <c r="E186" s="93">
        <v>0</v>
      </c>
    </row>
    <row r="187" spans="1:5" ht="15">
      <c r="A187" s="88" t="s">
        <v>791</v>
      </c>
      <c r="B187" s="108" t="s">
        <v>82</v>
      </c>
      <c r="C187" s="109">
        <v>3948120.13</v>
      </c>
      <c r="D187" s="109">
        <v>1252324.43</v>
      </c>
      <c r="E187" s="109">
        <v>2695795.7</v>
      </c>
    </row>
    <row r="188" spans="1:5" ht="60">
      <c r="A188" s="90" t="s">
        <v>824</v>
      </c>
      <c r="B188" s="91" t="s">
        <v>825</v>
      </c>
      <c r="C188" s="100"/>
      <c r="D188" s="92"/>
      <c r="E188" s="92"/>
    </row>
    <row r="189" spans="1:5">
      <c r="A189" s="104" t="s">
        <v>826</v>
      </c>
      <c r="B189" s="101" t="s">
        <v>86</v>
      </c>
      <c r="C189" s="102"/>
      <c r="D189" s="103"/>
      <c r="E189" s="103"/>
    </row>
    <row r="190" spans="1:5">
      <c r="A190" s="86" t="s">
        <v>827</v>
      </c>
      <c r="B190" s="2" t="s">
        <v>828</v>
      </c>
      <c r="C190" s="93">
        <v>1126.27</v>
      </c>
      <c r="D190" s="93">
        <v>1031.8399999999999</v>
      </c>
      <c r="E190" s="93">
        <v>94.43</v>
      </c>
    </row>
    <row r="191" spans="1:5">
      <c r="A191" s="104" t="s">
        <v>829</v>
      </c>
      <c r="B191" s="101" t="s">
        <v>86</v>
      </c>
      <c r="C191" s="102"/>
      <c r="D191" s="103"/>
      <c r="E191" s="103"/>
    </row>
    <row r="192" spans="1:5">
      <c r="A192" s="86" t="s">
        <v>830</v>
      </c>
      <c r="B192" s="2" t="s">
        <v>831</v>
      </c>
      <c r="C192" s="93">
        <v>81463.48</v>
      </c>
      <c r="D192" s="93">
        <v>39022.550000000003</v>
      </c>
      <c r="E192" s="93">
        <v>42440.93</v>
      </c>
    </row>
    <row r="193" spans="1:5">
      <c r="A193" s="104" t="s">
        <v>832</v>
      </c>
      <c r="B193" s="101" t="s">
        <v>86</v>
      </c>
      <c r="C193" s="102"/>
      <c r="D193" s="103"/>
      <c r="E193" s="103"/>
    </row>
    <row r="194" spans="1:5">
      <c r="A194" s="86" t="s">
        <v>833</v>
      </c>
      <c r="B194" s="2" t="s">
        <v>834</v>
      </c>
      <c r="C194" s="93">
        <v>540.99</v>
      </c>
      <c r="D194" s="93">
        <v>0</v>
      </c>
      <c r="E194" s="93">
        <v>540.99</v>
      </c>
    </row>
    <row r="195" spans="1:5">
      <c r="A195" s="104" t="s">
        <v>835</v>
      </c>
      <c r="B195" s="101" t="s">
        <v>86</v>
      </c>
      <c r="C195" s="102"/>
      <c r="D195" s="103"/>
      <c r="E195" s="103"/>
    </row>
    <row r="196" spans="1:5">
      <c r="A196" s="86" t="s">
        <v>836</v>
      </c>
      <c r="B196" s="2" t="s">
        <v>837</v>
      </c>
      <c r="C196" s="93">
        <v>2043.8</v>
      </c>
      <c r="D196" s="93">
        <v>2043.8</v>
      </c>
      <c r="E196" s="93">
        <v>0</v>
      </c>
    </row>
    <row r="197" spans="1:5">
      <c r="A197" s="104" t="s">
        <v>838</v>
      </c>
      <c r="B197" s="101" t="s">
        <v>86</v>
      </c>
      <c r="C197" s="102"/>
      <c r="D197" s="103"/>
      <c r="E197" s="103"/>
    </row>
    <row r="198" spans="1:5" ht="38.25">
      <c r="A198" s="86" t="s">
        <v>839</v>
      </c>
      <c r="B198" s="2" t="s">
        <v>840</v>
      </c>
      <c r="C198" s="93">
        <v>0</v>
      </c>
      <c r="D198" s="93">
        <v>0</v>
      </c>
      <c r="E198" s="93">
        <v>0</v>
      </c>
    </row>
    <row r="199" spans="1:5">
      <c r="A199" s="104" t="s">
        <v>841</v>
      </c>
      <c r="B199" s="101" t="s">
        <v>86</v>
      </c>
      <c r="C199" s="102"/>
      <c r="D199" s="103"/>
      <c r="E199" s="103"/>
    </row>
    <row r="200" spans="1:5" ht="38.25">
      <c r="A200" s="86" t="s">
        <v>842</v>
      </c>
      <c r="B200" s="2" t="s">
        <v>843</v>
      </c>
      <c r="C200" s="93">
        <v>83840.399999999994</v>
      </c>
      <c r="D200" s="93">
        <v>33072.75</v>
      </c>
      <c r="E200" s="93">
        <v>50767.65</v>
      </c>
    </row>
    <row r="201" spans="1:5">
      <c r="A201" s="104" t="s">
        <v>844</v>
      </c>
      <c r="B201" s="101" t="s">
        <v>86</v>
      </c>
      <c r="C201" s="102"/>
      <c r="D201" s="103"/>
      <c r="E201" s="103"/>
    </row>
    <row r="202" spans="1:5" ht="25.5">
      <c r="A202" s="86" t="s">
        <v>845</v>
      </c>
      <c r="B202" s="2" t="s">
        <v>846</v>
      </c>
      <c r="C202" s="93">
        <v>69.510000000000005</v>
      </c>
      <c r="D202" s="93">
        <v>0</v>
      </c>
      <c r="E202" s="93">
        <v>69.510000000000005</v>
      </c>
    </row>
    <row r="203" spans="1:5" ht="15">
      <c r="A203" s="88" t="s">
        <v>824</v>
      </c>
      <c r="B203" s="108" t="s">
        <v>82</v>
      </c>
      <c r="C203" s="109">
        <v>169084.45</v>
      </c>
      <c r="D203" s="109">
        <v>75170.94</v>
      </c>
      <c r="E203" s="109">
        <v>93913.51</v>
      </c>
    </row>
    <row r="204" spans="1:5" ht="15">
      <c r="A204" s="90" t="s">
        <v>847</v>
      </c>
      <c r="B204" s="91" t="s">
        <v>848</v>
      </c>
      <c r="C204" s="100"/>
      <c r="D204" s="92"/>
      <c r="E204" s="92"/>
    </row>
    <row r="205" spans="1:5">
      <c r="A205" s="104" t="s">
        <v>849</v>
      </c>
      <c r="B205" s="101" t="s">
        <v>86</v>
      </c>
      <c r="C205" s="102"/>
      <c r="D205" s="103"/>
      <c r="E205" s="103"/>
    </row>
    <row r="206" spans="1:5">
      <c r="A206" s="86" t="s">
        <v>850</v>
      </c>
      <c r="B206" s="2" t="s">
        <v>851</v>
      </c>
      <c r="C206" s="93">
        <v>2896060.77</v>
      </c>
      <c r="D206" s="93">
        <v>1024070.27</v>
      </c>
      <c r="E206" s="93">
        <v>1871990.5</v>
      </c>
    </row>
    <row r="207" spans="1:5">
      <c r="A207" s="104" t="s">
        <v>852</v>
      </c>
      <c r="B207" s="101" t="s">
        <v>86</v>
      </c>
      <c r="C207" s="102"/>
      <c r="D207" s="103"/>
      <c r="E207" s="103"/>
    </row>
    <row r="208" spans="1:5" ht="25.5">
      <c r="A208" s="86" t="s">
        <v>853</v>
      </c>
      <c r="B208" s="2" t="s">
        <v>854</v>
      </c>
      <c r="C208" s="93">
        <v>131388.96</v>
      </c>
      <c r="D208" s="93">
        <v>111037.89</v>
      </c>
      <c r="E208" s="93">
        <v>20351.07</v>
      </c>
    </row>
    <row r="209" spans="1:5">
      <c r="A209" s="104" t="s">
        <v>855</v>
      </c>
      <c r="B209" s="101" t="s">
        <v>86</v>
      </c>
      <c r="C209" s="102"/>
      <c r="D209" s="103"/>
      <c r="E209" s="103"/>
    </row>
    <row r="210" spans="1:5" ht="38.25">
      <c r="A210" s="86" t="s">
        <v>856</v>
      </c>
      <c r="B210" s="2" t="s">
        <v>857</v>
      </c>
      <c r="C210" s="93">
        <v>497.85</v>
      </c>
      <c r="D210" s="93">
        <v>202.24</v>
      </c>
      <c r="E210" s="93">
        <v>295.61</v>
      </c>
    </row>
    <row r="211" spans="1:5">
      <c r="A211" s="104" t="s">
        <v>858</v>
      </c>
      <c r="B211" s="101" t="s">
        <v>86</v>
      </c>
      <c r="C211" s="102"/>
      <c r="D211" s="103"/>
      <c r="E211" s="103"/>
    </row>
    <row r="212" spans="1:5">
      <c r="A212" s="86" t="s">
        <v>859</v>
      </c>
      <c r="B212" s="2" t="s">
        <v>860</v>
      </c>
      <c r="C212" s="93">
        <v>0</v>
      </c>
      <c r="D212" s="93">
        <v>0</v>
      </c>
      <c r="E212" s="93">
        <v>0</v>
      </c>
    </row>
    <row r="213" spans="1:5">
      <c r="A213" s="104" t="s">
        <v>861</v>
      </c>
      <c r="B213" s="101" t="s">
        <v>86</v>
      </c>
      <c r="C213" s="102"/>
      <c r="D213" s="103"/>
      <c r="E213" s="103"/>
    </row>
    <row r="214" spans="1:5">
      <c r="A214" s="86" t="s">
        <v>862</v>
      </c>
      <c r="B214" s="2" t="s">
        <v>863</v>
      </c>
      <c r="C214" s="93">
        <v>523062.43</v>
      </c>
      <c r="D214" s="93">
        <v>34537.79</v>
      </c>
      <c r="E214" s="93">
        <v>488524.64</v>
      </c>
    </row>
    <row r="215" spans="1:5" ht="25.5">
      <c r="A215" s="104" t="s">
        <v>864</v>
      </c>
      <c r="B215" s="101" t="s">
        <v>865</v>
      </c>
      <c r="C215" s="102"/>
      <c r="D215" s="103"/>
      <c r="E215" s="103"/>
    </row>
    <row r="216" spans="1:5">
      <c r="A216" s="86" t="s">
        <v>866</v>
      </c>
      <c r="B216" s="2" t="s">
        <v>867</v>
      </c>
      <c r="C216" s="93">
        <v>756153.95</v>
      </c>
      <c r="D216" s="93">
        <v>322816.3</v>
      </c>
      <c r="E216" s="93">
        <v>433337.65</v>
      </c>
    </row>
    <row r="217" spans="1:5">
      <c r="A217" s="86" t="s">
        <v>868</v>
      </c>
      <c r="B217" s="2" t="s">
        <v>869</v>
      </c>
      <c r="C217" s="93">
        <v>0</v>
      </c>
      <c r="D217" s="93">
        <v>0</v>
      </c>
      <c r="E217" s="93">
        <v>0</v>
      </c>
    </row>
    <row r="218" spans="1:5">
      <c r="A218" s="105" t="s">
        <v>864</v>
      </c>
      <c r="B218" s="106" t="s">
        <v>95</v>
      </c>
      <c r="C218" s="107">
        <v>756153.95</v>
      </c>
      <c r="D218" s="107">
        <v>322816.3</v>
      </c>
      <c r="E218" s="107">
        <v>433337.65</v>
      </c>
    </row>
    <row r="219" spans="1:5">
      <c r="A219" s="104" t="s">
        <v>870</v>
      </c>
      <c r="B219" s="101" t="s">
        <v>86</v>
      </c>
      <c r="C219" s="102"/>
      <c r="D219" s="103"/>
      <c r="E219" s="103"/>
    </row>
    <row r="220" spans="1:5">
      <c r="A220" s="86" t="s">
        <v>871</v>
      </c>
      <c r="B220" s="2" t="s">
        <v>872</v>
      </c>
      <c r="C220" s="93">
        <v>3148.52</v>
      </c>
      <c r="D220" s="93">
        <v>1111.81</v>
      </c>
      <c r="E220" s="93">
        <v>2036.71</v>
      </c>
    </row>
    <row r="221" spans="1:5">
      <c r="A221" s="104" t="s">
        <v>873</v>
      </c>
      <c r="B221" s="101" t="s">
        <v>86</v>
      </c>
      <c r="C221" s="102"/>
      <c r="D221" s="103"/>
      <c r="E221" s="103"/>
    </row>
    <row r="222" spans="1:5">
      <c r="A222" s="86" t="s">
        <v>874</v>
      </c>
      <c r="B222" s="2" t="s">
        <v>875</v>
      </c>
      <c r="C222" s="93">
        <v>31278.66</v>
      </c>
      <c r="D222" s="93">
        <v>18996.2</v>
      </c>
      <c r="E222" s="93">
        <v>12282.46</v>
      </c>
    </row>
    <row r="223" spans="1:5" ht="25.5">
      <c r="A223" s="104" t="s">
        <v>876</v>
      </c>
      <c r="B223" s="101" t="s">
        <v>877</v>
      </c>
      <c r="C223" s="102"/>
      <c r="D223" s="103"/>
      <c r="E223" s="103"/>
    </row>
    <row r="224" spans="1:5">
      <c r="A224" s="86" t="s">
        <v>878</v>
      </c>
      <c r="B224" s="2" t="s">
        <v>879</v>
      </c>
      <c r="C224" s="93">
        <v>3224907.73</v>
      </c>
      <c r="D224" s="93">
        <v>254651.4</v>
      </c>
      <c r="E224" s="93">
        <v>2970256.33</v>
      </c>
    </row>
    <row r="225" spans="1:5">
      <c r="A225" s="86" t="s">
        <v>880</v>
      </c>
      <c r="B225" s="2" t="s">
        <v>881</v>
      </c>
      <c r="C225" s="93">
        <v>-7818495.1699999999</v>
      </c>
      <c r="D225" s="93">
        <v>-151006.84</v>
      </c>
      <c r="E225" s="93">
        <v>-7667488.3300000001</v>
      </c>
    </row>
    <row r="226" spans="1:5">
      <c r="A226" s="105" t="s">
        <v>876</v>
      </c>
      <c r="B226" s="106" t="s">
        <v>95</v>
      </c>
      <c r="C226" s="107">
        <v>-4593587.4399999995</v>
      </c>
      <c r="D226" s="107">
        <v>103644.56</v>
      </c>
      <c r="E226" s="107">
        <v>-4697232</v>
      </c>
    </row>
    <row r="227" spans="1:5">
      <c r="A227" s="104" t="s">
        <v>882</v>
      </c>
      <c r="B227" s="101" t="s">
        <v>883</v>
      </c>
      <c r="C227" s="102"/>
      <c r="D227" s="103"/>
      <c r="E227" s="103"/>
    </row>
    <row r="228" spans="1:5">
      <c r="A228" s="86" t="s">
        <v>884</v>
      </c>
      <c r="B228" s="2" t="s">
        <v>883</v>
      </c>
      <c r="C228" s="93">
        <v>584960.81000000006</v>
      </c>
      <c r="D228" s="93">
        <v>312290.53999999998</v>
      </c>
      <c r="E228" s="93">
        <v>272670.27</v>
      </c>
    </row>
    <row r="229" spans="1:5">
      <c r="A229" s="86" t="s">
        <v>885</v>
      </c>
      <c r="B229" s="2" t="s">
        <v>823</v>
      </c>
      <c r="C229" s="93">
        <v>2020</v>
      </c>
      <c r="D229" s="93">
        <v>1137</v>
      </c>
      <c r="E229" s="93">
        <v>883</v>
      </c>
    </row>
    <row r="230" spans="1:5">
      <c r="A230" s="105" t="s">
        <v>882</v>
      </c>
      <c r="B230" s="106" t="s">
        <v>95</v>
      </c>
      <c r="C230" s="107">
        <v>586980.81000000006</v>
      </c>
      <c r="D230" s="107">
        <v>313427.53999999998</v>
      </c>
      <c r="E230" s="107">
        <v>273553.27</v>
      </c>
    </row>
    <row r="231" spans="1:5" ht="15">
      <c r="A231" s="88" t="s">
        <v>847</v>
      </c>
      <c r="B231" s="108" t="s">
        <v>82</v>
      </c>
      <c r="C231" s="109">
        <v>334984.50999999931</v>
      </c>
      <c r="D231" s="109">
        <v>1929844.5999999999</v>
      </c>
      <c r="E231" s="109">
        <v>-1594860.0899999994</v>
      </c>
    </row>
    <row r="232" spans="1:5" ht="15">
      <c r="A232" s="90" t="s">
        <v>1340</v>
      </c>
      <c r="B232" s="91" t="s">
        <v>86</v>
      </c>
      <c r="C232" s="100"/>
      <c r="D232" s="92"/>
      <c r="E232" s="92"/>
    </row>
    <row r="233" spans="1:5">
      <c r="A233" s="86" t="s">
        <v>886</v>
      </c>
      <c r="B233" s="2" t="s">
        <v>887</v>
      </c>
      <c r="C233" s="93">
        <v>1769783359.6900001</v>
      </c>
      <c r="D233" s="93">
        <v>484218474.92000002</v>
      </c>
      <c r="E233" s="93">
        <v>1285564884.77</v>
      </c>
    </row>
    <row r="234" spans="1:5" ht="15">
      <c r="A234" s="97" t="s">
        <v>1340</v>
      </c>
      <c r="B234" s="98" t="s">
        <v>82</v>
      </c>
      <c r="C234" s="99">
        <v>1769783359.6900001</v>
      </c>
      <c r="D234" s="99">
        <v>484218474.92000002</v>
      </c>
      <c r="E234" s="99">
        <v>1285564884.77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07"/>
  <sheetViews>
    <sheetView zoomScaleNormal="100" workbookViewId="0">
      <selection activeCell="I33" sqref="I3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86" customWidth="1"/>
    <col min="4" max="5" width="20.7109375" style="3" customWidth="1"/>
    <col min="6" max="16384" width="11.28515625" style="4"/>
  </cols>
  <sheetData>
    <row r="1" spans="1:5" ht="39" customHeight="1">
      <c r="A1" s="153" t="s">
        <v>10</v>
      </c>
      <c r="B1" s="154"/>
      <c r="C1" s="154"/>
      <c r="D1" s="154"/>
      <c r="E1" s="154"/>
    </row>
    <row r="2" spans="1:5" ht="25.5">
      <c r="A2" s="157" t="s">
        <v>11</v>
      </c>
      <c r="B2" s="157" t="s">
        <v>1</v>
      </c>
      <c r="C2" s="85" t="s">
        <v>5</v>
      </c>
      <c r="D2" s="16" t="s">
        <v>8</v>
      </c>
      <c r="E2" s="16" t="s">
        <v>53</v>
      </c>
    </row>
    <row r="3" spans="1:5">
      <c r="A3" s="158"/>
      <c r="B3" s="158"/>
      <c r="C3" s="84"/>
      <c r="D3" s="155" t="s">
        <v>0</v>
      </c>
      <c r="E3" s="156"/>
    </row>
    <row r="4" spans="1:5">
      <c r="A4" s="10" t="s">
        <v>11</v>
      </c>
      <c r="B4" s="13"/>
      <c r="C4" s="87" t="s">
        <v>2</v>
      </c>
      <c r="D4" s="83" t="s">
        <v>2</v>
      </c>
      <c r="E4" s="83" t="s">
        <v>2</v>
      </c>
    </row>
    <row r="5" spans="1:5" ht="30">
      <c r="A5" s="90" t="s">
        <v>888</v>
      </c>
      <c r="B5" s="91" t="s">
        <v>889</v>
      </c>
      <c r="C5" s="100"/>
      <c r="D5" s="92"/>
      <c r="E5" s="92"/>
    </row>
    <row r="6" spans="1:5">
      <c r="A6" s="104" t="s">
        <v>890</v>
      </c>
      <c r="B6" s="101" t="s">
        <v>86</v>
      </c>
      <c r="C6" s="102"/>
      <c r="D6" s="103"/>
      <c r="E6" s="103"/>
    </row>
    <row r="7" spans="1:5">
      <c r="A7" s="86" t="s">
        <v>891</v>
      </c>
      <c r="B7" s="2" t="s">
        <v>892</v>
      </c>
      <c r="C7" s="93">
        <v>0</v>
      </c>
      <c r="D7" s="93">
        <v>0</v>
      </c>
      <c r="E7" s="93">
        <v>0</v>
      </c>
    </row>
    <row r="8" spans="1:5">
      <c r="A8" s="104" t="s">
        <v>893</v>
      </c>
      <c r="B8" s="101" t="s">
        <v>894</v>
      </c>
      <c r="C8" s="102"/>
      <c r="D8" s="103"/>
      <c r="E8" s="103"/>
    </row>
    <row r="9" spans="1:5">
      <c r="A9" s="86" t="s">
        <v>895</v>
      </c>
      <c r="B9" s="2" t="s">
        <v>896</v>
      </c>
      <c r="C9" s="93">
        <v>0</v>
      </c>
      <c r="D9" s="93">
        <v>0</v>
      </c>
      <c r="E9" s="93">
        <v>0</v>
      </c>
    </row>
    <row r="10" spans="1:5" ht="25.5">
      <c r="A10" s="86" t="s">
        <v>897</v>
      </c>
      <c r="B10" s="2" t="s">
        <v>898</v>
      </c>
      <c r="C10" s="93">
        <v>53475.93</v>
      </c>
      <c r="D10" s="93">
        <v>53475.93</v>
      </c>
      <c r="E10" s="93">
        <v>0</v>
      </c>
    </row>
    <row r="11" spans="1:5">
      <c r="A11" s="105" t="s">
        <v>893</v>
      </c>
      <c r="B11" s="106" t="s">
        <v>95</v>
      </c>
      <c r="C11" s="107">
        <v>53475.93</v>
      </c>
      <c r="D11" s="107">
        <v>53475.93</v>
      </c>
      <c r="E11" s="107">
        <v>0</v>
      </c>
    </row>
    <row r="12" spans="1:5">
      <c r="A12" s="104" t="s">
        <v>899</v>
      </c>
      <c r="B12" s="101" t="s">
        <v>86</v>
      </c>
      <c r="C12" s="102"/>
      <c r="D12" s="103"/>
      <c r="E12" s="103"/>
    </row>
    <row r="13" spans="1:5">
      <c r="A13" s="86" t="s">
        <v>900</v>
      </c>
      <c r="B13" s="2" t="s">
        <v>901</v>
      </c>
      <c r="C13" s="93">
        <v>0</v>
      </c>
      <c r="D13" s="93">
        <v>0</v>
      </c>
      <c r="E13" s="93">
        <v>0</v>
      </c>
    </row>
    <row r="14" spans="1:5" ht="15">
      <c r="A14" s="88" t="s">
        <v>888</v>
      </c>
      <c r="B14" s="108" t="s">
        <v>82</v>
      </c>
      <c r="C14" s="109">
        <v>53475.93</v>
      </c>
      <c r="D14" s="109">
        <v>53475.93</v>
      </c>
      <c r="E14" s="109">
        <v>0</v>
      </c>
    </row>
    <row r="15" spans="1:5" ht="15">
      <c r="A15" s="90" t="s">
        <v>902</v>
      </c>
      <c r="B15" s="91" t="s">
        <v>903</v>
      </c>
      <c r="C15" s="100"/>
      <c r="D15" s="92"/>
      <c r="E15" s="92"/>
    </row>
    <row r="16" spans="1:5" ht="25.5">
      <c r="A16" s="86" t="s">
        <v>904</v>
      </c>
      <c r="B16" s="2" t="s">
        <v>905</v>
      </c>
      <c r="C16" s="93">
        <v>1479085.76</v>
      </c>
      <c r="D16" s="93">
        <v>0</v>
      </c>
      <c r="E16" s="93">
        <v>1479085.76</v>
      </c>
    </row>
    <row r="17" spans="1:5" ht="15">
      <c r="A17" s="88" t="s">
        <v>902</v>
      </c>
      <c r="B17" s="108" t="s">
        <v>82</v>
      </c>
      <c r="C17" s="109">
        <v>1479085.76</v>
      </c>
      <c r="D17" s="109">
        <v>0</v>
      </c>
      <c r="E17" s="109">
        <v>1479085.76</v>
      </c>
    </row>
    <row r="18" spans="1:5" ht="30">
      <c r="A18" s="90" t="s">
        <v>906</v>
      </c>
      <c r="B18" s="91" t="s">
        <v>907</v>
      </c>
      <c r="C18" s="100"/>
      <c r="D18" s="92"/>
      <c r="E18" s="92"/>
    </row>
    <row r="19" spans="1:5">
      <c r="A19" s="104" t="s">
        <v>908</v>
      </c>
      <c r="B19" s="101" t="s">
        <v>909</v>
      </c>
      <c r="C19" s="102"/>
      <c r="D19" s="103"/>
      <c r="E19" s="103"/>
    </row>
    <row r="20" spans="1:5">
      <c r="A20" s="86" t="s">
        <v>910</v>
      </c>
      <c r="B20" s="2" t="s">
        <v>909</v>
      </c>
      <c r="C20" s="93">
        <v>853412.63</v>
      </c>
      <c r="D20" s="93">
        <v>853412.63</v>
      </c>
      <c r="E20" s="93">
        <v>0</v>
      </c>
    </row>
    <row r="21" spans="1:5">
      <c r="A21" s="86" t="s">
        <v>911</v>
      </c>
      <c r="B21" s="2" t="s">
        <v>912</v>
      </c>
      <c r="C21" s="93">
        <v>435533.33</v>
      </c>
      <c r="D21" s="93">
        <v>0</v>
      </c>
      <c r="E21" s="93">
        <v>435533.33</v>
      </c>
    </row>
    <row r="22" spans="1:5">
      <c r="A22" s="105" t="s">
        <v>908</v>
      </c>
      <c r="B22" s="106" t="s">
        <v>95</v>
      </c>
      <c r="C22" s="107">
        <v>1288945.96</v>
      </c>
      <c r="D22" s="107">
        <v>853412.63</v>
      </c>
      <c r="E22" s="107">
        <v>435533.33</v>
      </c>
    </row>
    <row r="23" spans="1:5">
      <c r="A23" s="104" t="s">
        <v>913</v>
      </c>
      <c r="B23" s="101" t="s">
        <v>914</v>
      </c>
      <c r="C23" s="102"/>
      <c r="D23" s="103"/>
      <c r="E23" s="103"/>
    </row>
    <row r="24" spans="1:5">
      <c r="A24" s="86" t="s">
        <v>915</v>
      </c>
      <c r="B24" s="2" t="s">
        <v>916</v>
      </c>
      <c r="C24" s="93">
        <v>0</v>
      </c>
      <c r="D24" s="93">
        <v>0</v>
      </c>
      <c r="E24" s="93">
        <v>0</v>
      </c>
    </row>
    <row r="25" spans="1:5">
      <c r="A25" s="86" t="s">
        <v>917</v>
      </c>
      <c r="B25" s="2" t="s">
        <v>918</v>
      </c>
      <c r="C25" s="93">
        <v>30</v>
      </c>
      <c r="D25" s="93">
        <v>0</v>
      </c>
      <c r="E25" s="93">
        <v>30</v>
      </c>
    </row>
    <row r="26" spans="1:5">
      <c r="A26" s="105" t="s">
        <v>913</v>
      </c>
      <c r="B26" s="106" t="s">
        <v>95</v>
      </c>
      <c r="C26" s="107">
        <v>30</v>
      </c>
      <c r="D26" s="107">
        <v>0</v>
      </c>
      <c r="E26" s="107">
        <v>30</v>
      </c>
    </row>
    <row r="27" spans="1:5" ht="25.5">
      <c r="A27" s="104" t="s">
        <v>919</v>
      </c>
      <c r="B27" s="101" t="s">
        <v>920</v>
      </c>
      <c r="C27" s="102"/>
      <c r="D27" s="103"/>
      <c r="E27" s="103"/>
    </row>
    <row r="28" spans="1:5" ht="25.5">
      <c r="A28" s="86" t="s">
        <v>921</v>
      </c>
      <c r="B28" s="2" t="s">
        <v>922</v>
      </c>
      <c r="C28" s="93">
        <v>372704.15</v>
      </c>
      <c r="D28" s="93">
        <v>372704.15</v>
      </c>
      <c r="E28" s="93">
        <v>0</v>
      </c>
    </row>
    <row r="29" spans="1:5" ht="25.5">
      <c r="A29" s="86" t="s">
        <v>923</v>
      </c>
      <c r="B29" s="2" t="s">
        <v>924</v>
      </c>
      <c r="C29" s="93">
        <v>13688.74</v>
      </c>
      <c r="D29" s="93">
        <v>0</v>
      </c>
      <c r="E29" s="93">
        <v>13688.74</v>
      </c>
    </row>
    <row r="30" spans="1:5">
      <c r="A30" s="105" t="s">
        <v>919</v>
      </c>
      <c r="B30" s="106" t="s">
        <v>95</v>
      </c>
      <c r="C30" s="107">
        <v>386392.89</v>
      </c>
      <c r="D30" s="107">
        <v>372704.15</v>
      </c>
      <c r="E30" s="107">
        <v>13688.74</v>
      </c>
    </row>
    <row r="31" spans="1:5" ht="38.25">
      <c r="A31" s="104" t="s">
        <v>925</v>
      </c>
      <c r="B31" s="101" t="s">
        <v>926</v>
      </c>
      <c r="C31" s="102"/>
      <c r="D31" s="103"/>
      <c r="E31" s="103"/>
    </row>
    <row r="32" spans="1:5" ht="38.25">
      <c r="A32" s="86" t="s">
        <v>927</v>
      </c>
      <c r="B32" s="2" t="s">
        <v>928</v>
      </c>
      <c r="C32" s="93">
        <v>35130.800000000003</v>
      </c>
      <c r="D32" s="93">
        <v>35130.800000000003</v>
      </c>
      <c r="E32" s="93">
        <v>0</v>
      </c>
    </row>
    <row r="33" spans="1:5" ht="38.25">
      <c r="A33" s="86" t="s">
        <v>929</v>
      </c>
      <c r="B33" s="2" t="s">
        <v>930</v>
      </c>
      <c r="C33" s="93">
        <v>74040</v>
      </c>
      <c r="D33" s="93">
        <v>0</v>
      </c>
      <c r="E33" s="93">
        <v>74040</v>
      </c>
    </row>
    <row r="34" spans="1:5">
      <c r="A34" s="105" t="s">
        <v>925</v>
      </c>
      <c r="B34" s="106" t="s">
        <v>95</v>
      </c>
      <c r="C34" s="107">
        <v>109170.8</v>
      </c>
      <c r="D34" s="107">
        <v>35130.800000000003</v>
      </c>
      <c r="E34" s="107">
        <v>74040</v>
      </c>
    </row>
    <row r="35" spans="1:5">
      <c r="A35" s="104" t="s">
        <v>931</v>
      </c>
      <c r="B35" s="101" t="s">
        <v>932</v>
      </c>
      <c r="C35" s="102"/>
      <c r="D35" s="103"/>
      <c r="E35" s="103"/>
    </row>
    <row r="36" spans="1:5">
      <c r="A36" s="86" t="s">
        <v>933</v>
      </c>
      <c r="B36" s="2" t="s">
        <v>932</v>
      </c>
      <c r="C36" s="93">
        <v>0</v>
      </c>
      <c r="D36" s="93">
        <v>0</v>
      </c>
      <c r="E36" s="93">
        <v>0</v>
      </c>
    </row>
    <row r="37" spans="1:5" ht="25.5">
      <c r="A37" s="86" t="s">
        <v>934</v>
      </c>
      <c r="B37" s="2" t="s">
        <v>935</v>
      </c>
      <c r="C37" s="93">
        <v>0</v>
      </c>
      <c r="D37" s="93">
        <v>0</v>
      </c>
      <c r="E37" s="93">
        <v>0</v>
      </c>
    </row>
    <row r="38" spans="1:5">
      <c r="A38" s="105" t="s">
        <v>931</v>
      </c>
      <c r="B38" s="106" t="s">
        <v>95</v>
      </c>
      <c r="C38" s="107">
        <v>0</v>
      </c>
      <c r="D38" s="107">
        <v>0</v>
      </c>
      <c r="E38" s="107">
        <v>0</v>
      </c>
    </row>
    <row r="39" spans="1:5" ht="25.5">
      <c r="A39" s="104" t="s">
        <v>936</v>
      </c>
      <c r="B39" s="101" t="s">
        <v>937</v>
      </c>
      <c r="C39" s="102"/>
      <c r="D39" s="103"/>
      <c r="E39" s="103"/>
    </row>
    <row r="40" spans="1:5" ht="25.5">
      <c r="A40" s="86" t="s">
        <v>938</v>
      </c>
      <c r="B40" s="2" t="s">
        <v>937</v>
      </c>
      <c r="C40" s="93">
        <v>37.65</v>
      </c>
      <c r="D40" s="93">
        <v>37.65</v>
      </c>
      <c r="E40" s="93">
        <v>0</v>
      </c>
    </row>
    <row r="41" spans="1:5" ht="38.25">
      <c r="A41" s="86" t="s">
        <v>939</v>
      </c>
      <c r="B41" s="133" t="s">
        <v>1344</v>
      </c>
      <c r="C41" s="93">
        <v>0</v>
      </c>
      <c r="D41" s="93">
        <v>0</v>
      </c>
      <c r="E41" s="93">
        <v>0</v>
      </c>
    </row>
    <row r="42" spans="1:5">
      <c r="A42" s="105" t="s">
        <v>936</v>
      </c>
      <c r="B42" s="106" t="s">
        <v>95</v>
      </c>
      <c r="C42" s="107">
        <v>37.65</v>
      </c>
      <c r="D42" s="107">
        <v>37.65</v>
      </c>
      <c r="E42" s="107">
        <v>0</v>
      </c>
    </row>
    <row r="43" spans="1:5" ht="25.5">
      <c r="A43" s="104" t="s">
        <v>940</v>
      </c>
      <c r="B43" s="101" t="s">
        <v>941</v>
      </c>
      <c r="C43" s="102"/>
      <c r="D43" s="103"/>
      <c r="E43" s="103"/>
    </row>
    <row r="44" spans="1:5" ht="25.5">
      <c r="A44" s="86" t="s">
        <v>942</v>
      </c>
      <c r="B44" s="2" t="s">
        <v>941</v>
      </c>
      <c r="C44" s="93">
        <v>0</v>
      </c>
      <c r="D44" s="93">
        <v>0</v>
      </c>
      <c r="E44" s="93">
        <v>0</v>
      </c>
    </row>
    <row r="45" spans="1:5" ht="25.5">
      <c r="A45" s="86" t="s">
        <v>943</v>
      </c>
      <c r="B45" s="2" t="s">
        <v>944</v>
      </c>
      <c r="C45" s="93">
        <v>0</v>
      </c>
      <c r="D45" s="93">
        <v>0</v>
      </c>
      <c r="E45" s="93">
        <v>0</v>
      </c>
    </row>
    <row r="46" spans="1:5">
      <c r="A46" s="105" t="s">
        <v>940</v>
      </c>
      <c r="B46" s="106" t="s">
        <v>95</v>
      </c>
      <c r="C46" s="107">
        <v>0</v>
      </c>
      <c r="D46" s="107">
        <v>0</v>
      </c>
      <c r="E46" s="107">
        <v>0</v>
      </c>
    </row>
    <row r="47" spans="1:5" ht="15">
      <c r="A47" s="88" t="s">
        <v>906</v>
      </c>
      <c r="B47" s="108" t="s">
        <v>82</v>
      </c>
      <c r="C47" s="109">
        <v>1784577.2999999998</v>
      </c>
      <c r="D47" s="109">
        <v>1261285.23</v>
      </c>
      <c r="E47" s="109">
        <v>523292.07</v>
      </c>
    </row>
    <row r="48" spans="1:5" ht="15">
      <c r="A48" s="90" t="s">
        <v>945</v>
      </c>
      <c r="B48" s="91" t="s">
        <v>946</v>
      </c>
      <c r="C48" s="100"/>
      <c r="D48" s="92"/>
      <c r="E48" s="92"/>
    </row>
    <row r="49" spans="1:5">
      <c r="A49" s="104" t="s">
        <v>947</v>
      </c>
      <c r="B49" s="101" t="s">
        <v>948</v>
      </c>
      <c r="C49" s="102"/>
      <c r="D49" s="103"/>
      <c r="E49" s="103"/>
    </row>
    <row r="50" spans="1:5" ht="25.5">
      <c r="A50" s="86" t="s">
        <v>949</v>
      </c>
      <c r="B50" s="2" t="s">
        <v>950</v>
      </c>
      <c r="C50" s="93">
        <v>1081134.72</v>
      </c>
      <c r="D50" s="93">
        <v>1081134.72</v>
      </c>
      <c r="E50" s="93">
        <v>0</v>
      </c>
    </row>
    <row r="51" spans="1:5" ht="25.5">
      <c r="A51" s="86" t="s">
        <v>951</v>
      </c>
      <c r="B51" s="2" t="s">
        <v>952</v>
      </c>
      <c r="C51" s="93">
        <v>940959</v>
      </c>
      <c r="D51" s="93">
        <v>0</v>
      </c>
      <c r="E51" s="93">
        <v>940959</v>
      </c>
    </row>
    <row r="52" spans="1:5">
      <c r="A52" s="105" t="s">
        <v>947</v>
      </c>
      <c r="B52" s="106" t="s">
        <v>95</v>
      </c>
      <c r="C52" s="107">
        <v>2022093.72</v>
      </c>
      <c r="D52" s="107">
        <v>1081134.72</v>
      </c>
      <c r="E52" s="107">
        <v>940959</v>
      </c>
    </row>
    <row r="53" spans="1:5">
      <c r="A53" s="104" t="s">
        <v>953</v>
      </c>
      <c r="B53" s="101" t="s">
        <v>954</v>
      </c>
      <c r="C53" s="102"/>
      <c r="D53" s="103"/>
      <c r="E53" s="103"/>
    </row>
    <row r="54" spans="1:5" ht="25.5">
      <c r="A54" s="86" t="s">
        <v>955</v>
      </c>
      <c r="B54" s="2" t="s">
        <v>956</v>
      </c>
      <c r="C54" s="93">
        <v>400995.81</v>
      </c>
      <c r="D54" s="93">
        <v>400995.81</v>
      </c>
      <c r="E54" s="93">
        <v>0</v>
      </c>
    </row>
    <row r="55" spans="1:5" ht="25.5">
      <c r="A55" s="86" t="s">
        <v>957</v>
      </c>
      <c r="B55" s="2" t="s">
        <v>958</v>
      </c>
      <c r="C55" s="93">
        <v>349004.16</v>
      </c>
      <c r="D55" s="93">
        <v>0</v>
      </c>
      <c r="E55" s="93">
        <v>349004.16</v>
      </c>
    </row>
    <row r="56" spans="1:5">
      <c r="A56" s="105" t="s">
        <v>953</v>
      </c>
      <c r="B56" s="106" t="s">
        <v>95</v>
      </c>
      <c r="C56" s="107">
        <v>749999.97</v>
      </c>
      <c r="D56" s="107">
        <v>400995.81</v>
      </c>
      <c r="E56" s="107">
        <v>349004.16</v>
      </c>
    </row>
    <row r="57" spans="1:5" ht="15">
      <c r="A57" s="88" t="s">
        <v>945</v>
      </c>
      <c r="B57" s="108" t="s">
        <v>82</v>
      </c>
      <c r="C57" s="109">
        <v>2772093.69</v>
      </c>
      <c r="D57" s="109">
        <v>1482130.53</v>
      </c>
      <c r="E57" s="109">
        <v>1289963.1599999999</v>
      </c>
    </row>
    <row r="58" spans="1:5" ht="30">
      <c r="A58" s="90" t="s">
        <v>959</v>
      </c>
      <c r="B58" s="91" t="s">
        <v>960</v>
      </c>
      <c r="C58" s="100"/>
      <c r="D58" s="92"/>
      <c r="E58" s="92"/>
    </row>
    <row r="59" spans="1:5">
      <c r="A59" s="104" t="s">
        <v>961</v>
      </c>
      <c r="B59" s="101" t="s">
        <v>86</v>
      </c>
      <c r="C59" s="102"/>
      <c r="D59" s="103"/>
      <c r="E59" s="103"/>
    </row>
    <row r="60" spans="1:5">
      <c r="A60" s="86" t="s">
        <v>962</v>
      </c>
      <c r="B60" s="2" t="s">
        <v>963</v>
      </c>
      <c r="C60" s="93">
        <v>2588</v>
      </c>
      <c r="D60" s="93">
        <v>2588</v>
      </c>
      <c r="E60" s="93">
        <v>0</v>
      </c>
    </row>
    <row r="61" spans="1:5">
      <c r="A61" s="104" t="s">
        <v>964</v>
      </c>
      <c r="B61" s="101" t="s">
        <v>86</v>
      </c>
      <c r="C61" s="102"/>
      <c r="D61" s="103"/>
      <c r="E61" s="103"/>
    </row>
    <row r="62" spans="1:5">
      <c r="A62" s="86" t="s">
        <v>965</v>
      </c>
      <c r="B62" s="2" t="s">
        <v>966</v>
      </c>
      <c r="C62" s="93">
        <v>0</v>
      </c>
      <c r="D62" s="93">
        <v>0</v>
      </c>
      <c r="E62" s="93">
        <v>0</v>
      </c>
    </row>
    <row r="63" spans="1:5" ht="15">
      <c r="A63" s="88" t="s">
        <v>959</v>
      </c>
      <c r="B63" s="108" t="s">
        <v>82</v>
      </c>
      <c r="C63" s="109">
        <v>2588</v>
      </c>
      <c r="D63" s="109">
        <v>2588</v>
      </c>
      <c r="E63" s="109">
        <v>0</v>
      </c>
    </row>
    <row r="64" spans="1:5" ht="60">
      <c r="A64" s="90" t="s">
        <v>967</v>
      </c>
      <c r="B64" s="91" t="s">
        <v>968</v>
      </c>
      <c r="C64" s="100"/>
      <c r="D64" s="92"/>
      <c r="E64" s="92"/>
    </row>
    <row r="65" spans="1:5">
      <c r="A65" s="104" t="s">
        <v>969</v>
      </c>
      <c r="B65" s="101" t="s">
        <v>86</v>
      </c>
      <c r="C65" s="102"/>
      <c r="D65" s="103"/>
      <c r="E65" s="103"/>
    </row>
    <row r="66" spans="1:5" ht="25.5">
      <c r="A66" s="86" t="s">
        <v>970</v>
      </c>
      <c r="B66" s="2" t="s">
        <v>971</v>
      </c>
      <c r="C66" s="93">
        <v>0</v>
      </c>
      <c r="D66" s="93">
        <v>0</v>
      </c>
      <c r="E66" s="93">
        <v>0</v>
      </c>
    </row>
    <row r="67" spans="1:5">
      <c r="A67" s="104" t="s">
        <v>972</v>
      </c>
      <c r="B67" s="101" t="s">
        <v>973</v>
      </c>
      <c r="C67" s="102"/>
      <c r="D67" s="103"/>
      <c r="E67" s="103"/>
    </row>
    <row r="68" spans="1:5">
      <c r="A68" s="86" t="s">
        <v>974</v>
      </c>
      <c r="B68" s="2" t="s">
        <v>975</v>
      </c>
      <c r="C68" s="93">
        <v>0</v>
      </c>
      <c r="D68" s="93">
        <v>0</v>
      </c>
      <c r="E68" s="93">
        <v>0</v>
      </c>
    </row>
    <row r="69" spans="1:5" ht="15">
      <c r="A69" s="88" t="s">
        <v>967</v>
      </c>
      <c r="B69" s="108" t="s">
        <v>82</v>
      </c>
      <c r="C69" s="109">
        <v>0</v>
      </c>
      <c r="D69" s="109">
        <v>0</v>
      </c>
      <c r="E69" s="109">
        <v>0</v>
      </c>
    </row>
    <row r="70" spans="1:5" ht="15">
      <c r="A70" s="90" t="s">
        <v>976</v>
      </c>
      <c r="B70" s="91" t="s">
        <v>977</v>
      </c>
      <c r="C70" s="100"/>
      <c r="D70" s="92"/>
      <c r="E70" s="92"/>
    </row>
    <row r="71" spans="1:5" ht="25.5">
      <c r="A71" s="104" t="s">
        <v>978</v>
      </c>
      <c r="B71" s="101" t="s">
        <v>979</v>
      </c>
      <c r="C71" s="102"/>
      <c r="D71" s="103"/>
      <c r="E71" s="103"/>
    </row>
    <row r="72" spans="1:5" ht="25.5">
      <c r="A72" s="86" t="s">
        <v>980</v>
      </c>
      <c r="B72" s="2" t="s">
        <v>979</v>
      </c>
      <c r="C72" s="93">
        <v>0</v>
      </c>
      <c r="D72" s="93">
        <v>0</v>
      </c>
      <c r="E72" s="93">
        <v>0</v>
      </c>
    </row>
    <row r="73" spans="1:5" ht="25.5">
      <c r="A73" s="86" t="s">
        <v>981</v>
      </c>
      <c r="B73" s="2" t="s">
        <v>982</v>
      </c>
      <c r="C73" s="93">
        <v>0</v>
      </c>
      <c r="D73" s="93">
        <v>0</v>
      </c>
      <c r="E73" s="93">
        <v>0</v>
      </c>
    </row>
    <row r="74" spans="1:5">
      <c r="A74" s="105" t="s">
        <v>978</v>
      </c>
      <c r="B74" s="106" t="s">
        <v>95</v>
      </c>
      <c r="C74" s="107">
        <v>0</v>
      </c>
      <c r="D74" s="107">
        <v>0</v>
      </c>
      <c r="E74" s="107">
        <v>0</v>
      </c>
    </row>
    <row r="75" spans="1:5">
      <c r="A75" s="104" t="s">
        <v>983</v>
      </c>
      <c r="B75" s="101" t="s">
        <v>984</v>
      </c>
      <c r="C75" s="102"/>
      <c r="D75" s="103"/>
      <c r="E75" s="103"/>
    </row>
    <row r="76" spans="1:5">
      <c r="A76" s="86" t="s">
        <v>985</v>
      </c>
      <c r="B76" s="2" t="s">
        <v>984</v>
      </c>
      <c r="C76" s="93">
        <v>0</v>
      </c>
      <c r="D76" s="93">
        <v>0</v>
      </c>
      <c r="E76" s="93">
        <v>0</v>
      </c>
    </row>
    <row r="77" spans="1:5" ht="25.5">
      <c r="A77" s="86" t="s">
        <v>986</v>
      </c>
      <c r="B77" s="2" t="s">
        <v>987</v>
      </c>
      <c r="C77" s="93">
        <v>0</v>
      </c>
      <c r="D77" s="93">
        <v>0</v>
      </c>
      <c r="E77" s="93">
        <v>0</v>
      </c>
    </row>
    <row r="78" spans="1:5">
      <c r="A78" s="105" t="s">
        <v>983</v>
      </c>
      <c r="B78" s="106" t="s">
        <v>95</v>
      </c>
      <c r="C78" s="107">
        <v>0</v>
      </c>
      <c r="D78" s="107">
        <v>0</v>
      </c>
      <c r="E78" s="107">
        <v>0</v>
      </c>
    </row>
    <row r="79" spans="1:5" ht="15">
      <c r="A79" s="88" t="s">
        <v>976</v>
      </c>
      <c r="B79" s="108" t="s">
        <v>82</v>
      </c>
      <c r="C79" s="109">
        <v>0</v>
      </c>
      <c r="D79" s="109">
        <v>0</v>
      </c>
      <c r="E79" s="109">
        <v>0</v>
      </c>
    </row>
    <row r="80" spans="1:5" ht="15">
      <c r="A80" s="90" t="s">
        <v>988</v>
      </c>
      <c r="B80" s="91" t="s">
        <v>989</v>
      </c>
      <c r="C80" s="100"/>
      <c r="D80" s="92"/>
      <c r="E80" s="92"/>
    </row>
    <row r="81" spans="1:5">
      <c r="A81" s="104" t="s">
        <v>990</v>
      </c>
      <c r="B81" s="101" t="s">
        <v>86</v>
      </c>
      <c r="C81" s="102"/>
      <c r="D81" s="103"/>
      <c r="E81" s="103"/>
    </row>
    <row r="82" spans="1:5">
      <c r="A82" s="86" t="s">
        <v>991</v>
      </c>
      <c r="B82" s="2" t="s">
        <v>992</v>
      </c>
      <c r="C82" s="93">
        <v>0</v>
      </c>
      <c r="D82" s="93">
        <v>0</v>
      </c>
      <c r="E82" s="93">
        <v>0</v>
      </c>
    </row>
    <row r="83" spans="1:5">
      <c r="A83" s="104" t="s">
        <v>993</v>
      </c>
      <c r="B83" s="101" t="s">
        <v>86</v>
      </c>
      <c r="C83" s="102"/>
      <c r="D83" s="103"/>
      <c r="E83" s="103"/>
    </row>
    <row r="84" spans="1:5">
      <c r="A84" s="86" t="s">
        <v>994</v>
      </c>
      <c r="B84" s="2" t="s">
        <v>995</v>
      </c>
      <c r="C84" s="93">
        <v>0</v>
      </c>
      <c r="D84" s="93">
        <v>0</v>
      </c>
      <c r="E84" s="93">
        <v>0</v>
      </c>
    </row>
    <row r="85" spans="1:5" ht="25.5">
      <c r="A85" s="104" t="s">
        <v>996</v>
      </c>
      <c r="B85" s="101" t="s">
        <v>997</v>
      </c>
      <c r="C85" s="102"/>
      <c r="D85" s="103"/>
      <c r="E85" s="103"/>
    </row>
    <row r="86" spans="1:5" ht="25.5">
      <c r="A86" s="86" t="s">
        <v>998</v>
      </c>
      <c r="B86" s="2" t="s">
        <v>999</v>
      </c>
      <c r="C86" s="93">
        <v>3652.73</v>
      </c>
      <c r="D86" s="93">
        <v>3652.73</v>
      </c>
      <c r="E86" s="93">
        <v>0</v>
      </c>
    </row>
    <row r="87" spans="1:5" ht="25.5">
      <c r="A87" s="86" t="s">
        <v>1000</v>
      </c>
      <c r="B87" s="2" t="s">
        <v>1001</v>
      </c>
      <c r="C87" s="93">
        <v>1338.5</v>
      </c>
      <c r="D87" s="93">
        <v>0</v>
      </c>
      <c r="E87" s="93">
        <v>1338.5</v>
      </c>
    </row>
    <row r="88" spans="1:5">
      <c r="A88" s="86" t="s">
        <v>1002</v>
      </c>
      <c r="B88" s="2" t="s">
        <v>1003</v>
      </c>
      <c r="C88" s="93">
        <v>0</v>
      </c>
      <c r="D88" s="93">
        <v>0</v>
      </c>
      <c r="E88" s="93">
        <v>0</v>
      </c>
    </row>
    <row r="89" spans="1:5">
      <c r="A89" s="105" t="s">
        <v>996</v>
      </c>
      <c r="B89" s="106" t="s">
        <v>95</v>
      </c>
      <c r="C89" s="107">
        <v>4991.2299999999996</v>
      </c>
      <c r="D89" s="107">
        <v>3652.73</v>
      </c>
      <c r="E89" s="107">
        <v>1338.5</v>
      </c>
    </row>
    <row r="90" spans="1:5">
      <c r="A90" s="104" t="s">
        <v>1004</v>
      </c>
      <c r="B90" s="101" t="s">
        <v>86</v>
      </c>
      <c r="C90" s="102"/>
      <c r="D90" s="103"/>
      <c r="E90" s="103"/>
    </row>
    <row r="91" spans="1:5">
      <c r="A91" s="86" t="s">
        <v>1005</v>
      </c>
      <c r="B91" s="2" t="s">
        <v>1006</v>
      </c>
      <c r="C91" s="93">
        <v>0</v>
      </c>
      <c r="D91" s="93">
        <v>0</v>
      </c>
      <c r="E91" s="93">
        <v>0</v>
      </c>
    </row>
    <row r="92" spans="1:5">
      <c r="A92" s="104" t="s">
        <v>1007</v>
      </c>
      <c r="B92" s="101" t="s">
        <v>86</v>
      </c>
      <c r="C92" s="102"/>
      <c r="D92" s="103"/>
      <c r="E92" s="103"/>
    </row>
    <row r="93" spans="1:5" ht="25.5">
      <c r="A93" s="86" t="s">
        <v>1008</v>
      </c>
      <c r="B93" s="2" t="s">
        <v>1009</v>
      </c>
      <c r="C93" s="93">
        <v>154508.6</v>
      </c>
      <c r="D93" s="93">
        <v>154508.6</v>
      </c>
      <c r="E93" s="93">
        <v>0</v>
      </c>
    </row>
    <row r="94" spans="1:5" ht="25.5">
      <c r="A94" s="104" t="s">
        <v>1010</v>
      </c>
      <c r="B94" s="101" t="s">
        <v>1011</v>
      </c>
      <c r="C94" s="102"/>
      <c r="D94" s="103"/>
      <c r="E94" s="103"/>
    </row>
    <row r="95" spans="1:5" ht="25.5">
      <c r="A95" s="86" t="s">
        <v>1012</v>
      </c>
      <c r="B95" s="2" t="s">
        <v>1011</v>
      </c>
      <c r="C95" s="93">
        <v>0</v>
      </c>
      <c r="D95" s="93">
        <v>0</v>
      </c>
      <c r="E95" s="93">
        <v>0</v>
      </c>
    </row>
    <row r="96" spans="1:5" ht="25.5">
      <c r="A96" s="86" t="s">
        <v>1013</v>
      </c>
      <c r="B96" s="2" t="s">
        <v>1014</v>
      </c>
      <c r="C96" s="93">
        <v>0</v>
      </c>
      <c r="D96" s="93">
        <v>0</v>
      </c>
      <c r="E96" s="93">
        <v>0</v>
      </c>
    </row>
    <row r="97" spans="1:5">
      <c r="A97" s="105" t="s">
        <v>1010</v>
      </c>
      <c r="B97" s="106" t="s">
        <v>95</v>
      </c>
      <c r="C97" s="107">
        <v>0</v>
      </c>
      <c r="D97" s="107">
        <v>0</v>
      </c>
      <c r="E97" s="107">
        <v>0</v>
      </c>
    </row>
    <row r="98" spans="1:5">
      <c r="A98" s="104" t="s">
        <v>1015</v>
      </c>
      <c r="B98" s="101" t="s">
        <v>86</v>
      </c>
      <c r="C98" s="102"/>
      <c r="D98" s="103"/>
      <c r="E98" s="103"/>
    </row>
    <row r="99" spans="1:5" ht="25.5">
      <c r="A99" s="86" t="s">
        <v>1016</v>
      </c>
      <c r="B99" s="2" t="s">
        <v>1330</v>
      </c>
      <c r="C99" s="93">
        <v>3676219.39</v>
      </c>
      <c r="D99" s="93">
        <v>3676219.39</v>
      </c>
      <c r="E99" s="93">
        <v>0</v>
      </c>
    </row>
    <row r="100" spans="1:5">
      <c r="A100" s="104" t="s">
        <v>1017</v>
      </c>
      <c r="B100" s="101" t="s">
        <v>679</v>
      </c>
      <c r="C100" s="102"/>
      <c r="D100" s="103"/>
      <c r="E100" s="103"/>
    </row>
    <row r="101" spans="1:5">
      <c r="A101" s="86" t="s">
        <v>1018</v>
      </c>
      <c r="B101" s="2" t="s">
        <v>679</v>
      </c>
      <c r="C101" s="93">
        <v>0</v>
      </c>
      <c r="D101" s="93">
        <v>0</v>
      </c>
      <c r="E101" s="93">
        <v>0</v>
      </c>
    </row>
    <row r="102" spans="1:5">
      <c r="A102" s="86" t="s">
        <v>1019</v>
      </c>
      <c r="B102" s="2" t="s">
        <v>1020</v>
      </c>
      <c r="C102" s="93">
        <v>63355099.020000003</v>
      </c>
      <c r="D102" s="93">
        <v>63355099.020000003</v>
      </c>
      <c r="E102" s="93">
        <v>0</v>
      </c>
    </row>
    <row r="103" spans="1:5">
      <c r="A103" s="105" t="s">
        <v>1017</v>
      </c>
      <c r="B103" s="106" t="s">
        <v>95</v>
      </c>
      <c r="C103" s="107">
        <v>63355099.020000003</v>
      </c>
      <c r="D103" s="107">
        <v>63355099.020000003</v>
      </c>
      <c r="E103" s="107">
        <v>0</v>
      </c>
    </row>
    <row r="104" spans="1:5" ht="15">
      <c r="A104" s="88" t="s">
        <v>988</v>
      </c>
      <c r="B104" s="108" t="s">
        <v>82</v>
      </c>
      <c r="C104" s="109">
        <v>67190818.24000001</v>
      </c>
      <c r="D104" s="109">
        <v>67189479.74000001</v>
      </c>
      <c r="E104" s="109">
        <v>1338.5</v>
      </c>
    </row>
    <row r="105" spans="1:5" ht="15">
      <c r="A105" s="90" t="s">
        <v>1021</v>
      </c>
      <c r="B105" s="91" t="s">
        <v>86</v>
      </c>
      <c r="C105" s="100"/>
      <c r="D105" s="92"/>
      <c r="E105" s="92"/>
    </row>
    <row r="106" spans="1:5">
      <c r="A106" s="86" t="s">
        <v>1022</v>
      </c>
      <c r="B106" s="2" t="s">
        <v>1023</v>
      </c>
      <c r="C106" s="93">
        <v>73282638.920000002</v>
      </c>
      <c r="D106" s="93">
        <v>69988959.430000007</v>
      </c>
      <c r="E106" s="93">
        <v>3293679.49</v>
      </c>
    </row>
    <row r="107" spans="1:5" ht="15">
      <c r="A107" s="97" t="s">
        <v>1021</v>
      </c>
      <c r="B107" s="98" t="s">
        <v>82</v>
      </c>
      <c r="C107" s="99">
        <v>73282638.920000002</v>
      </c>
      <c r="D107" s="99">
        <v>69988959.430000007</v>
      </c>
      <c r="E107" s="99">
        <v>3293679.49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9"/>
  <sheetViews>
    <sheetView zoomScaleNormal="100" workbookViewId="0">
      <selection activeCell="B123" sqref="B123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53" t="s">
        <v>4</v>
      </c>
      <c r="B1" s="154"/>
      <c r="C1" s="154"/>
      <c r="D1" s="5"/>
    </row>
    <row r="2" spans="1:4" ht="20.100000000000001" customHeight="1">
      <c r="A2" s="14" t="s">
        <v>11</v>
      </c>
      <c r="B2" s="12" t="s">
        <v>1</v>
      </c>
      <c r="C2" s="8" t="s">
        <v>2</v>
      </c>
      <c r="D2" s="5"/>
    </row>
    <row r="3" spans="1:4" ht="15">
      <c r="A3" s="91" t="s">
        <v>1024</v>
      </c>
      <c r="B3" s="91" t="s">
        <v>1025</v>
      </c>
      <c r="C3" s="92"/>
    </row>
    <row r="4" spans="1:4">
      <c r="A4" s="110" t="s">
        <v>1026</v>
      </c>
      <c r="B4" s="101" t="s">
        <v>1027</v>
      </c>
      <c r="C4" s="103"/>
    </row>
    <row r="5" spans="1:4">
      <c r="A5" s="86" t="s">
        <v>1028</v>
      </c>
      <c r="B5" s="2" t="s">
        <v>1029</v>
      </c>
      <c r="C5" s="93">
        <v>24930608.370000001</v>
      </c>
    </row>
    <row r="6" spans="1:4">
      <c r="A6" s="86" t="s">
        <v>1030</v>
      </c>
      <c r="B6" s="2" t="s">
        <v>1031</v>
      </c>
      <c r="C6" s="93">
        <v>29314632.350000001</v>
      </c>
    </row>
    <row r="7" spans="1:4">
      <c r="A7" s="86" t="s">
        <v>1032</v>
      </c>
      <c r="B7" s="2" t="s">
        <v>1033</v>
      </c>
      <c r="C7" s="93">
        <v>3716.84</v>
      </c>
    </row>
    <row r="8" spans="1:4">
      <c r="A8" s="86" t="s">
        <v>1034</v>
      </c>
      <c r="B8" s="2" t="s">
        <v>1035</v>
      </c>
      <c r="C8" s="93">
        <v>0</v>
      </c>
    </row>
    <row r="9" spans="1:4">
      <c r="A9" s="111" t="s">
        <v>1026</v>
      </c>
      <c r="B9" s="106" t="s">
        <v>95</v>
      </c>
      <c r="C9" s="107">
        <v>54248957.560000002</v>
      </c>
    </row>
    <row r="10" spans="1:4">
      <c r="A10" s="110" t="s">
        <v>1036</v>
      </c>
      <c r="B10" s="101" t="s">
        <v>1037</v>
      </c>
      <c r="C10" s="103"/>
    </row>
    <row r="11" spans="1:4">
      <c r="A11" s="86" t="s">
        <v>1038</v>
      </c>
      <c r="B11" s="2" t="s">
        <v>1039</v>
      </c>
      <c r="C11" s="93">
        <v>77560.33</v>
      </c>
    </row>
    <row r="12" spans="1:4" ht="25.5">
      <c r="A12" s="86" t="s">
        <v>1040</v>
      </c>
      <c r="B12" s="2" t="s">
        <v>1041</v>
      </c>
      <c r="C12" s="93">
        <v>7096633.3799999999</v>
      </c>
    </row>
    <row r="13" spans="1:4">
      <c r="A13" s="86" t="s">
        <v>1042</v>
      </c>
      <c r="B13" s="2" t="s">
        <v>1043</v>
      </c>
      <c r="C13" s="93">
        <v>2261572.81</v>
      </c>
    </row>
    <row r="14" spans="1:4">
      <c r="A14" s="86" t="s">
        <v>1044</v>
      </c>
      <c r="B14" s="2" t="s">
        <v>1045</v>
      </c>
      <c r="C14" s="93">
        <v>0</v>
      </c>
    </row>
    <row r="15" spans="1:4">
      <c r="A15" s="111" t="s">
        <v>1036</v>
      </c>
      <c r="B15" s="106" t="s">
        <v>95</v>
      </c>
      <c r="C15" s="107">
        <v>9435766.5199999996</v>
      </c>
    </row>
    <row r="16" spans="1:4">
      <c r="A16" s="110" t="s">
        <v>1046</v>
      </c>
      <c r="B16" s="101" t="s">
        <v>1047</v>
      </c>
      <c r="C16" s="103"/>
    </row>
    <row r="17" spans="1:3">
      <c r="A17" s="86" t="s">
        <v>1048</v>
      </c>
      <c r="B17" s="2" t="s">
        <v>1049</v>
      </c>
      <c r="C17" s="93">
        <v>20749988.07</v>
      </c>
    </row>
    <row r="18" spans="1:3">
      <c r="A18" s="86" t="s">
        <v>1050</v>
      </c>
      <c r="B18" s="2" t="s">
        <v>1051</v>
      </c>
      <c r="C18" s="93">
        <v>0</v>
      </c>
    </row>
    <row r="19" spans="1:3">
      <c r="A19" s="86" t="s">
        <v>1052</v>
      </c>
      <c r="B19" s="2" t="s">
        <v>1053</v>
      </c>
      <c r="C19" s="93">
        <v>0</v>
      </c>
    </row>
    <row r="20" spans="1:3" ht="25.5">
      <c r="A20" s="86" t="s">
        <v>1054</v>
      </c>
      <c r="B20" s="2" t="s">
        <v>1331</v>
      </c>
      <c r="C20" s="93">
        <v>4273497.75</v>
      </c>
    </row>
    <row r="21" spans="1:3">
      <c r="A21" s="86" t="s">
        <v>1055</v>
      </c>
      <c r="B21" s="2" t="s">
        <v>1056</v>
      </c>
      <c r="C21" s="93">
        <v>120767.79</v>
      </c>
    </row>
    <row r="22" spans="1:3">
      <c r="A22" s="86" t="s">
        <v>1057</v>
      </c>
      <c r="B22" s="2" t="s">
        <v>1058</v>
      </c>
      <c r="C22" s="93">
        <v>0</v>
      </c>
    </row>
    <row r="23" spans="1:3">
      <c r="A23" s="111" t="s">
        <v>1046</v>
      </c>
      <c r="B23" s="106" t="s">
        <v>95</v>
      </c>
      <c r="C23" s="107">
        <v>25144253.609999999</v>
      </c>
    </row>
    <row r="24" spans="1:3">
      <c r="A24" s="110" t="s">
        <v>1059</v>
      </c>
      <c r="B24" s="101" t="s">
        <v>1060</v>
      </c>
      <c r="C24" s="103"/>
    </row>
    <row r="25" spans="1:3">
      <c r="A25" s="86" t="s">
        <v>1061</v>
      </c>
      <c r="B25" s="2" t="s">
        <v>1062</v>
      </c>
      <c r="C25" s="93">
        <v>1443955.35</v>
      </c>
    </row>
    <row r="26" spans="1:3">
      <c r="A26" s="86" t="s">
        <v>1063</v>
      </c>
      <c r="B26" s="2" t="s">
        <v>1064</v>
      </c>
      <c r="C26" s="93">
        <v>2340038.08</v>
      </c>
    </row>
    <row r="27" spans="1:3">
      <c r="A27" s="86" t="s">
        <v>1065</v>
      </c>
      <c r="B27" s="2" t="s">
        <v>1066</v>
      </c>
      <c r="C27" s="93">
        <v>0</v>
      </c>
    </row>
    <row r="28" spans="1:3">
      <c r="A28" s="86" t="s">
        <v>1067</v>
      </c>
      <c r="B28" s="2" t="s">
        <v>1068</v>
      </c>
      <c r="C28" s="93">
        <v>1835.81</v>
      </c>
    </row>
    <row r="29" spans="1:3">
      <c r="A29" s="111" t="s">
        <v>1059</v>
      </c>
      <c r="B29" s="106" t="s">
        <v>95</v>
      </c>
      <c r="C29" s="107">
        <v>3785829.24</v>
      </c>
    </row>
    <row r="30" spans="1:3">
      <c r="A30" s="110" t="s">
        <v>1069</v>
      </c>
      <c r="B30" s="101" t="s">
        <v>1070</v>
      </c>
      <c r="C30" s="103"/>
    </row>
    <row r="31" spans="1:3">
      <c r="A31" s="86" t="s">
        <v>1071</v>
      </c>
      <c r="B31" s="2" t="s">
        <v>1072</v>
      </c>
      <c r="C31" s="93">
        <v>0</v>
      </c>
    </row>
    <row r="32" spans="1:3">
      <c r="A32" s="86" t="s">
        <v>1073</v>
      </c>
      <c r="B32" s="2" t="s">
        <v>1074</v>
      </c>
      <c r="C32" s="93">
        <v>17350</v>
      </c>
    </row>
    <row r="33" spans="1:3">
      <c r="A33" s="86" t="s">
        <v>1075</v>
      </c>
      <c r="B33" s="2" t="s">
        <v>1076</v>
      </c>
      <c r="C33" s="93">
        <v>0</v>
      </c>
    </row>
    <row r="34" spans="1:3">
      <c r="A34" s="86" t="s">
        <v>1077</v>
      </c>
      <c r="B34" s="2" t="s">
        <v>1078</v>
      </c>
      <c r="C34" s="93">
        <v>50517.75</v>
      </c>
    </row>
    <row r="35" spans="1:3">
      <c r="A35" s="111" t="s">
        <v>1069</v>
      </c>
      <c r="B35" s="106" t="s">
        <v>95</v>
      </c>
      <c r="C35" s="107">
        <v>67867.75</v>
      </c>
    </row>
    <row r="36" spans="1:3">
      <c r="A36" s="110" t="s">
        <v>1079</v>
      </c>
      <c r="B36" s="101" t="s">
        <v>1080</v>
      </c>
      <c r="C36" s="103"/>
    </row>
    <row r="37" spans="1:3">
      <c r="A37" s="86" t="s">
        <v>1081</v>
      </c>
      <c r="B37" s="2" t="s">
        <v>1082</v>
      </c>
      <c r="C37" s="93">
        <v>0</v>
      </c>
    </row>
    <row r="38" spans="1:3">
      <c r="A38" s="86" t="s">
        <v>1083</v>
      </c>
      <c r="B38" s="2" t="s">
        <v>1084</v>
      </c>
      <c r="C38" s="93">
        <v>0</v>
      </c>
    </row>
    <row r="39" spans="1:3">
      <c r="A39" s="111" t="s">
        <v>1079</v>
      </c>
      <c r="B39" s="106" t="s">
        <v>95</v>
      </c>
      <c r="C39" s="107">
        <v>0</v>
      </c>
    </row>
    <row r="40" spans="1:3" ht="15">
      <c r="A40" s="89" t="s">
        <v>1024</v>
      </c>
      <c r="B40" s="108" t="s">
        <v>82</v>
      </c>
      <c r="C40" s="109">
        <v>92682674.680000007</v>
      </c>
    </row>
    <row r="41" spans="1:3" ht="15">
      <c r="A41" s="91" t="s">
        <v>1085</v>
      </c>
      <c r="B41" s="91" t="s">
        <v>1086</v>
      </c>
      <c r="C41" s="92"/>
    </row>
    <row r="42" spans="1:3">
      <c r="A42" s="110" t="s">
        <v>1087</v>
      </c>
      <c r="B42" s="101" t="s">
        <v>1088</v>
      </c>
      <c r="C42" s="103"/>
    </row>
    <row r="43" spans="1:3">
      <c r="A43" s="86" t="s">
        <v>1089</v>
      </c>
      <c r="B43" s="2" t="s">
        <v>1090</v>
      </c>
      <c r="C43" s="93">
        <v>180611.27</v>
      </c>
    </row>
    <row r="44" spans="1:3">
      <c r="A44" s="86" t="s">
        <v>1091</v>
      </c>
      <c r="B44" s="2" t="s">
        <v>1092</v>
      </c>
      <c r="C44" s="93">
        <v>102900.31</v>
      </c>
    </row>
    <row r="45" spans="1:3">
      <c r="A45" s="86" t="s">
        <v>1093</v>
      </c>
      <c r="B45" s="2" t="s">
        <v>1094</v>
      </c>
      <c r="C45" s="93">
        <v>1671737.7</v>
      </c>
    </row>
    <row r="46" spans="1:3">
      <c r="A46" s="86" t="s">
        <v>1095</v>
      </c>
      <c r="B46" s="2" t="s">
        <v>1096</v>
      </c>
      <c r="C46" s="93">
        <v>495991.51</v>
      </c>
    </row>
    <row r="47" spans="1:3">
      <c r="A47" s="86" t="s">
        <v>1097</v>
      </c>
      <c r="B47" s="2" t="s">
        <v>1098</v>
      </c>
      <c r="C47" s="93">
        <v>461184.93</v>
      </c>
    </row>
    <row r="48" spans="1:3">
      <c r="A48" s="86" t="s">
        <v>1099</v>
      </c>
      <c r="B48" s="2" t="s">
        <v>1100</v>
      </c>
      <c r="C48" s="93">
        <v>30.53</v>
      </c>
    </row>
    <row r="49" spans="1:3">
      <c r="A49" s="86" t="s">
        <v>1101</v>
      </c>
      <c r="B49" s="2" t="s">
        <v>1102</v>
      </c>
      <c r="C49" s="93">
        <v>379680.87</v>
      </c>
    </row>
    <row r="50" spans="1:3">
      <c r="A50" s="86" t="s">
        <v>1103</v>
      </c>
      <c r="B50" s="2" t="s">
        <v>1104</v>
      </c>
      <c r="C50" s="93">
        <v>593.55999999999995</v>
      </c>
    </row>
    <row r="51" spans="1:3">
      <c r="A51" s="86" t="s">
        <v>1105</v>
      </c>
      <c r="B51" s="2" t="s">
        <v>1106</v>
      </c>
      <c r="C51" s="93">
        <v>0</v>
      </c>
    </row>
    <row r="52" spans="1:3">
      <c r="A52" s="86" t="s">
        <v>1107</v>
      </c>
      <c r="B52" s="2" t="s">
        <v>1108</v>
      </c>
      <c r="C52" s="93">
        <v>140502.87</v>
      </c>
    </row>
    <row r="53" spans="1:3">
      <c r="A53" s="111" t="s">
        <v>1087</v>
      </c>
      <c r="B53" s="106" t="s">
        <v>95</v>
      </c>
      <c r="C53" s="107">
        <v>3433233.5500000003</v>
      </c>
    </row>
    <row r="54" spans="1:3">
      <c r="A54" s="110" t="s">
        <v>1109</v>
      </c>
      <c r="B54" s="101" t="s">
        <v>1110</v>
      </c>
      <c r="C54" s="103"/>
    </row>
    <row r="55" spans="1:3">
      <c r="A55" s="86" t="s">
        <v>1111</v>
      </c>
      <c r="B55" s="2" t="s">
        <v>1332</v>
      </c>
      <c r="C55" s="93">
        <v>785213.42</v>
      </c>
    </row>
    <row r="56" spans="1:3">
      <c r="A56" s="86" t="s">
        <v>1112</v>
      </c>
      <c r="B56" s="2" t="s">
        <v>1333</v>
      </c>
      <c r="C56" s="93">
        <v>2425165.2200000002</v>
      </c>
    </row>
    <row r="57" spans="1:3">
      <c r="A57" s="86" t="s">
        <v>1113</v>
      </c>
      <c r="B57" s="2" t="s">
        <v>1334</v>
      </c>
      <c r="C57" s="93">
        <v>-519775.25</v>
      </c>
    </row>
    <row r="58" spans="1:3">
      <c r="A58" s="86" t="s">
        <v>1114</v>
      </c>
      <c r="B58" s="2" t="s">
        <v>1115</v>
      </c>
      <c r="C58" s="93">
        <v>244757</v>
      </c>
    </row>
    <row r="59" spans="1:3">
      <c r="A59" s="86" t="s">
        <v>1116</v>
      </c>
      <c r="B59" s="2" t="s">
        <v>1117</v>
      </c>
      <c r="C59" s="93">
        <v>0</v>
      </c>
    </row>
    <row r="60" spans="1:3">
      <c r="A60" s="86" t="s">
        <v>1118</v>
      </c>
      <c r="B60" s="2" t="s">
        <v>1119</v>
      </c>
      <c r="C60" s="93">
        <v>198303.07</v>
      </c>
    </row>
    <row r="61" spans="1:3">
      <c r="A61" s="111" t="s">
        <v>1109</v>
      </c>
      <c r="B61" s="106" t="s">
        <v>95</v>
      </c>
      <c r="C61" s="107">
        <v>3133663.46</v>
      </c>
    </row>
    <row r="62" spans="1:3">
      <c r="A62" s="110" t="s">
        <v>1120</v>
      </c>
      <c r="B62" s="101" t="s">
        <v>1121</v>
      </c>
      <c r="C62" s="103"/>
    </row>
    <row r="63" spans="1:3">
      <c r="A63" s="86" t="s">
        <v>1122</v>
      </c>
      <c r="B63" s="2" t="s">
        <v>1123</v>
      </c>
      <c r="C63" s="93">
        <v>75134.5</v>
      </c>
    </row>
    <row r="64" spans="1:3">
      <c r="A64" s="86" t="s">
        <v>1124</v>
      </c>
      <c r="B64" s="2" t="s">
        <v>1125</v>
      </c>
      <c r="C64" s="93">
        <v>50151.58</v>
      </c>
    </row>
    <row r="65" spans="1:3">
      <c r="A65" s="111" t="s">
        <v>1120</v>
      </c>
      <c r="B65" s="106" t="s">
        <v>95</v>
      </c>
      <c r="C65" s="107">
        <v>125286.08</v>
      </c>
    </row>
    <row r="66" spans="1:3">
      <c r="A66" s="110" t="s">
        <v>1126</v>
      </c>
      <c r="B66" s="101" t="s">
        <v>1127</v>
      </c>
      <c r="C66" s="103"/>
    </row>
    <row r="67" spans="1:3">
      <c r="A67" s="86" t="s">
        <v>1128</v>
      </c>
      <c r="B67" s="2" t="s">
        <v>1129</v>
      </c>
      <c r="C67" s="93">
        <v>3592303.01</v>
      </c>
    </row>
    <row r="68" spans="1:3">
      <c r="A68" s="86" t="s">
        <v>1130</v>
      </c>
      <c r="B68" s="2" t="s">
        <v>1131</v>
      </c>
      <c r="C68" s="93">
        <v>1194273.82</v>
      </c>
    </row>
    <row r="69" spans="1:3">
      <c r="A69" s="86" t="s">
        <v>1132</v>
      </c>
      <c r="B69" s="2" t="s">
        <v>1133</v>
      </c>
      <c r="C69" s="93">
        <v>638360.71</v>
      </c>
    </row>
    <row r="70" spans="1:3" ht="25.5">
      <c r="A70" s="86" t="s">
        <v>1134</v>
      </c>
      <c r="B70" s="2" t="s">
        <v>1135</v>
      </c>
      <c r="C70" s="93">
        <v>0</v>
      </c>
    </row>
    <row r="71" spans="1:3">
      <c r="A71" s="86" t="s">
        <v>1136</v>
      </c>
      <c r="B71" s="2" t="s">
        <v>1137</v>
      </c>
      <c r="C71" s="93">
        <v>0</v>
      </c>
    </row>
    <row r="72" spans="1:3">
      <c r="A72" s="86" t="s">
        <v>1138</v>
      </c>
      <c r="B72" s="2" t="s">
        <v>1139</v>
      </c>
      <c r="C72" s="93">
        <v>0</v>
      </c>
    </row>
    <row r="73" spans="1:3">
      <c r="A73" s="111" t="s">
        <v>1126</v>
      </c>
      <c r="B73" s="106" t="s">
        <v>95</v>
      </c>
      <c r="C73" s="107">
        <v>5424937.54</v>
      </c>
    </row>
    <row r="74" spans="1:3" ht="15">
      <c r="A74" s="89" t="s">
        <v>1085</v>
      </c>
      <c r="B74" s="108" t="s">
        <v>82</v>
      </c>
      <c r="C74" s="109">
        <v>12117120.630000003</v>
      </c>
    </row>
    <row r="75" spans="1:3" ht="15">
      <c r="A75" s="91" t="s">
        <v>1140</v>
      </c>
      <c r="B75" s="91" t="s">
        <v>1141</v>
      </c>
      <c r="C75" s="92"/>
    </row>
    <row r="76" spans="1:3">
      <c r="A76" s="110" t="s">
        <v>1142</v>
      </c>
      <c r="B76" s="101" t="s">
        <v>86</v>
      </c>
      <c r="C76" s="103"/>
    </row>
    <row r="77" spans="1:3">
      <c r="A77" s="86" t="s">
        <v>1143</v>
      </c>
      <c r="B77" s="2" t="s">
        <v>1144</v>
      </c>
      <c r="C77" s="93">
        <v>18313.32</v>
      </c>
    </row>
    <row r="78" spans="1:3">
      <c r="A78" s="110" t="s">
        <v>1145</v>
      </c>
      <c r="B78" s="101" t="s">
        <v>86</v>
      </c>
      <c r="C78" s="103"/>
    </row>
    <row r="79" spans="1:3">
      <c r="A79" s="86" t="s">
        <v>1146</v>
      </c>
      <c r="B79" s="2" t="s">
        <v>1147</v>
      </c>
      <c r="C79" s="93">
        <v>43985.5</v>
      </c>
    </row>
    <row r="80" spans="1:3">
      <c r="A80" s="110" t="s">
        <v>1148</v>
      </c>
      <c r="B80" s="101" t="s">
        <v>86</v>
      </c>
      <c r="C80" s="103"/>
    </row>
    <row r="81" spans="1:3">
      <c r="A81" s="86" t="s">
        <v>1149</v>
      </c>
      <c r="B81" s="2" t="s">
        <v>1150</v>
      </c>
      <c r="C81" s="93">
        <v>28374.07</v>
      </c>
    </row>
    <row r="82" spans="1:3">
      <c r="A82" s="110" t="s">
        <v>1151</v>
      </c>
      <c r="B82" s="101" t="s">
        <v>86</v>
      </c>
      <c r="C82" s="103"/>
    </row>
    <row r="83" spans="1:3">
      <c r="A83" s="86" t="s">
        <v>1152</v>
      </c>
      <c r="B83" s="2" t="s">
        <v>1153</v>
      </c>
      <c r="C83" s="93">
        <v>19119.13</v>
      </c>
    </row>
    <row r="84" spans="1:3">
      <c r="A84" s="110" t="s">
        <v>1154</v>
      </c>
      <c r="B84" s="101" t="s">
        <v>86</v>
      </c>
      <c r="C84" s="103"/>
    </row>
    <row r="85" spans="1:3">
      <c r="A85" s="86" t="s">
        <v>1155</v>
      </c>
      <c r="B85" s="2" t="s">
        <v>1156</v>
      </c>
      <c r="C85" s="93">
        <v>17684.57</v>
      </c>
    </row>
    <row r="86" spans="1:3" ht="15">
      <c r="A86" s="89" t="s">
        <v>1140</v>
      </c>
      <c r="B86" s="108" t="s">
        <v>82</v>
      </c>
      <c r="C86" s="109">
        <v>127476.59</v>
      </c>
    </row>
    <row r="87" spans="1:3" ht="15">
      <c r="A87" s="91" t="s">
        <v>1157</v>
      </c>
      <c r="B87" s="91" t="s">
        <v>1335</v>
      </c>
      <c r="C87" s="92"/>
    </row>
    <row r="88" spans="1:3">
      <c r="A88" s="110" t="s">
        <v>1159</v>
      </c>
      <c r="B88" s="101" t="s">
        <v>86</v>
      </c>
      <c r="C88" s="103"/>
    </row>
    <row r="89" spans="1:3">
      <c r="A89" s="86" t="s">
        <v>1160</v>
      </c>
      <c r="B89" s="2" t="s">
        <v>1158</v>
      </c>
      <c r="C89" s="93">
        <v>69839.539999999994</v>
      </c>
    </row>
    <row r="90" spans="1:3">
      <c r="A90" s="110" t="s">
        <v>1161</v>
      </c>
      <c r="B90" s="101" t="s">
        <v>86</v>
      </c>
      <c r="C90" s="103"/>
    </row>
    <row r="91" spans="1:3">
      <c r="A91" s="86" t="s">
        <v>1162</v>
      </c>
      <c r="B91" s="2" t="s">
        <v>1163</v>
      </c>
      <c r="C91" s="93">
        <v>182942.62</v>
      </c>
    </row>
    <row r="92" spans="1:3">
      <c r="A92" s="110" t="s">
        <v>1164</v>
      </c>
      <c r="B92" s="101" t="s">
        <v>1165</v>
      </c>
      <c r="C92" s="103"/>
    </row>
    <row r="93" spans="1:3">
      <c r="A93" s="86" t="s">
        <v>1166</v>
      </c>
      <c r="B93" s="2" t="s">
        <v>1167</v>
      </c>
      <c r="C93" s="93">
        <v>709988.31</v>
      </c>
    </row>
    <row r="94" spans="1:3">
      <c r="A94" s="86" t="s">
        <v>1168</v>
      </c>
      <c r="B94" s="2" t="s">
        <v>1169</v>
      </c>
      <c r="C94" s="93">
        <v>129880.42</v>
      </c>
    </row>
    <row r="95" spans="1:3">
      <c r="A95" s="86" t="s">
        <v>1170</v>
      </c>
      <c r="B95" s="2" t="s">
        <v>1171</v>
      </c>
      <c r="C95" s="93">
        <v>0</v>
      </c>
    </row>
    <row r="96" spans="1:3">
      <c r="A96" s="86" t="s">
        <v>1172</v>
      </c>
      <c r="B96" s="2" t="s">
        <v>1173</v>
      </c>
      <c r="C96" s="93">
        <v>0</v>
      </c>
    </row>
    <row r="97" spans="1:3">
      <c r="A97" s="111" t="s">
        <v>1164</v>
      </c>
      <c r="B97" s="106" t="s">
        <v>95</v>
      </c>
      <c r="C97" s="107">
        <v>839868.7300000001</v>
      </c>
    </row>
    <row r="98" spans="1:3">
      <c r="A98" s="110" t="s">
        <v>1174</v>
      </c>
      <c r="B98" s="101" t="s">
        <v>86</v>
      </c>
      <c r="C98" s="103"/>
    </row>
    <row r="99" spans="1:3">
      <c r="A99" s="86" t="s">
        <v>1175</v>
      </c>
      <c r="B99" s="2" t="s">
        <v>1176</v>
      </c>
      <c r="C99" s="93">
        <v>43876.06</v>
      </c>
    </row>
    <row r="100" spans="1:3">
      <c r="A100" s="110" t="s">
        <v>1177</v>
      </c>
      <c r="B100" s="101" t="s">
        <v>86</v>
      </c>
      <c r="C100" s="103"/>
    </row>
    <row r="101" spans="1:3">
      <c r="A101" s="86" t="s">
        <v>1178</v>
      </c>
      <c r="B101" s="2" t="s">
        <v>1179</v>
      </c>
      <c r="C101" s="93">
        <v>96.66</v>
      </c>
    </row>
    <row r="102" spans="1:3">
      <c r="A102" s="110" t="s">
        <v>1180</v>
      </c>
      <c r="B102" s="101" t="s">
        <v>86</v>
      </c>
      <c r="C102" s="103"/>
    </row>
    <row r="103" spans="1:3">
      <c r="A103" s="86" t="s">
        <v>1181</v>
      </c>
      <c r="B103" s="2" t="s">
        <v>1182</v>
      </c>
      <c r="C103" s="93">
        <v>0</v>
      </c>
    </row>
    <row r="104" spans="1:3">
      <c r="A104" s="110" t="s">
        <v>1183</v>
      </c>
      <c r="B104" s="101" t="s">
        <v>86</v>
      </c>
      <c r="C104" s="103"/>
    </row>
    <row r="105" spans="1:3">
      <c r="A105" s="86" t="s">
        <v>1184</v>
      </c>
      <c r="B105" s="2" t="s">
        <v>1185</v>
      </c>
      <c r="C105" s="93">
        <v>265.54000000000002</v>
      </c>
    </row>
    <row r="106" spans="1:3">
      <c r="A106" s="110" t="s">
        <v>1186</v>
      </c>
      <c r="B106" s="101" t="s">
        <v>86</v>
      </c>
      <c r="C106" s="103"/>
    </row>
    <row r="107" spans="1:3">
      <c r="A107" s="86" t="s">
        <v>1187</v>
      </c>
      <c r="B107" s="2" t="s">
        <v>1188</v>
      </c>
      <c r="C107" s="93">
        <v>4136.88</v>
      </c>
    </row>
    <row r="108" spans="1:3">
      <c r="A108" s="110" t="s">
        <v>1189</v>
      </c>
      <c r="B108" s="101" t="s">
        <v>86</v>
      </c>
      <c r="C108" s="103"/>
    </row>
    <row r="109" spans="1:3">
      <c r="A109" s="86" t="s">
        <v>1190</v>
      </c>
      <c r="B109" s="2" t="s">
        <v>1191</v>
      </c>
      <c r="C109" s="93">
        <v>649010.74</v>
      </c>
    </row>
    <row r="110" spans="1:3">
      <c r="A110" s="110" t="s">
        <v>1192</v>
      </c>
      <c r="B110" s="101"/>
      <c r="C110" s="103"/>
    </row>
    <row r="111" spans="1:3">
      <c r="A111" s="86" t="s">
        <v>1193</v>
      </c>
      <c r="B111" s="2" t="s">
        <v>1194</v>
      </c>
      <c r="C111" s="93">
        <v>2761305.12</v>
      </c>
    </row>
    <row r="112" spans="1:3" ht="15">
      <c r="A112" s="89" t="s">
        <v>1157</v>
      </c>
      <c r="B112" s="108" t="s">
        <v>82</v>
      </c>
      <c r="C112" s="109">
        <v>4551341.8899999997</v>
      </c>
    </row>
    <row r="113" spans="1:3" ht="15">
      <c r="A113" s="91" t="s">
        <v>1195</v>
      </c>
      <c r="B113" s="91" t="s">
        <v>1196</v>
      </c>
      <c r="C113" s="92"/>
    </row>
    <row r="114" spans="1:3">
      <c r="A114" s="110" t="s">
        <v>1197</v>
      </c>
      <c r="B114" s="101" t="s">
        <v>86</v>
      </c>
      <c r="C114" s="103"/>
    </row>
    <row r="115" spans="1:3">
      <c r="A115" s="86" t="s">
        <v>1198</v>
      </c>
      <c r="B115" s="2" t="s">
        <v>1199</v>
      </c>
      <c r="C115" s="93">
        <v>43769.95</v>
      </c>
    </row>
    <row r="116" spans="1:3">
      <c r="A116" s="110" t="s">
        <v>1200</v>
      </c>
      <c r="B116" s="101" t="s">
        <v>86</v>
      </c>
      <c r="C116" s="103"/>
    </row>
    <row r="117" spans="1:3">
      <c r="A117" s="86" t="s">
        <v>1201</v>
      </c>
      <c r="B117" s="2" t="s">
        <v>1202</v>
      </c>
      <c r="C117" s="93">
        <v>84328.15</v>
      </c>
    </row>
    <row r="118" spans="1:3">
      <c r="A118" s="110" t="s">
        <v>1203</v>
      </c>
      <c r="B118" s="101" t="s">
        <v>86</v>
      </c>
      <c r="C118" s="103"/>
    </row>
    <row r="119" spans="1:3">
      <c r="A119" s="86" t="s">
        <v>1204</v>
      </c>
      <c r="B119" s="2" t="s">
        <v>1205</v>
      </c>
      <c r="C119" s="93">
        <v>33479.760000000002</v>
      </c>
    </row>
    <row r="120" spans="1:3">
      <c r="A120" s="110" t="s">
        <v>1206</v>
      </c>
      <c r="B120" s="101" t="s">
        <v>86</v>
      </c>
      <c r="C120" s="103"/>
    </row>
    <row r="121" spans="1:3">
      <c r="A121" s="86" t="s">
        <v>1207</v>
      </c>
      <c r="B121" s="2" t="s">
        <v>1208</v>
      </c>
      <c r="C121" s="93">
        <v>332794.98</v>
      </c>
    </row>
    <row r="122" spans="1:3">
      <c r="A122" s="110" t="s">
        <v>1209</v>
      </c>
      <c r="B122" s="134" t="s">
        <v>1345</v>
      </c>
      <c r="C122" s="103"/>
    </row>
    <row r="123" spans="1:3">
      <c r="A123" s="86" t="s">
        <v>1210</v>
      </c>
      <c r="B123" s="2" t="s">
        <v>1211</v>
      </c>
      <c r="C123" s="93">
        <v>0</v>
      </c>
    </row>
    <row r="124" spans="1:3">
      <c r="A124" s="86" t="s">
        <v>1212</v>
      </c>
      <c r="B124" s="2" t="s">
        <v>1213</v>
      </c>
      <c r="C124" s="93">
        <v>33158.800000000003</v>
      </c>
    </row>
    <row r="125" spans="1:3">
      <c r="A125" s="111" t="s">
        <v>1209</v>
      </c>
      <c r="B125" s="106" t="s">
        <v>95</v>
      </c>
      <c r="C125" s="107">
        <v>33158.800000000003</v>
      </c>
    </row>
    <row r="126" spans="1:3" ht="15">
      <c r="A126" s="89" t="s">
        <v>1195</v>
      </c>
      <c r="B126" s="108" t="s">
        <v>82</v>
      </c>
      <c r="C126" s="109">
        <v>527531.64</v>
      </c>
    </row>
    <row r="127" spans="1:3" ht="15">
      <c r="A127" s="91" t="s">
        <v>1214</v>
      </c>
      <c r="B127" s="91" t="s">
        <v>1215</v>
      </c>
      <c r="C127" s="92"/>
    </row>
    <row r="128" spans="1:3">
      <c r="A128" s="110" t="s">
        <v>1216</v>
      </c>
      <c r="B128" s="101" t="s">
        <v>86</v>
      </c>
      <c r="C128" s="103"/>
    </row>
    <row r="129" spans="1:3">
      <c r="A129" s="86" t="s">
        <v>1217</v>
      </c>
      <c r="B129" s="2" t="s">
        <v>1218</v>
      </c>
      <c r="C129" s="93">
        <v>13085.79</v>
      </c>
    </row>
    <row r="130" spans="1:3">
      <c r="A130" s="110" t="s">
        <v>1219</v>
      </c>
      <c r="B130" s="101" t="s">
        <v>86</v>
      </c>
      <c r="C130" s="103"/>
    </row>
    <row r="131" spans="1:3">
      <c r="A131" s="86" t="s">
        <v>1220</v>
      </c>
      <c r="B131" s="2" t="s">
        <v>1221</v>
      </c>
      <c r="C131" s="93">
        <v>55247.839999999997</v>
      </c>
    </row>
    <row r="132" spans="1:3">
      <c r="A132" s="110" t="s">
        <v>1222</v>
      </c>
      <c r="B132" s="101" t="s">
        <v>86</v>
      </c>
      <c r="C132" s="103"/>
    </row>
    <row r="133" spans="1:3">
      <c r="A133" s="86" t="s">
        <v>1223</v>
      </c>
      <c r="B133" s="2" t="s">
        <v>1224</v>
      </c>
      <c r="C133" s="93">
        <v>7653.21</v>
      </c>
    </row>
    <row r="134" spans="1:3" ht="15">
      <c r="A134" s="89" t="s">
        <v>1214</v>
      </c>
      <c r="B134" s="108" t="s">
        <v>82</v>
      </c>
      <c r="C134" s="109">
        <v>75986.840000000011</v>
      </c>
    </row>
    <row r="135" spans="1:3">
      <c r="A135" s="112" t="s">
        <v>1225</v>
      </c>
      <c r="B135" s="113" t="s">
        <v>1226</v>
      </c>
      <c r="C135" s="114">
        <v>110082132.27</v>
      </c>
    </row>
    <row r="136" spans="1:3" ht="15">
      <c r="A136" s="91" t="s">
        <v>1227</v>
      </c>
      <c r="B136" s="91" t="s">
        <v>1228</v>
      </c>
      <c r="C136" s="92"/>
    </row>
    <row r="137" spans="1:3">
      <c r="A137" s="110" t="s">
        <v>1229</v>
      </c>
      <c r="B137" s="101" t="s">
        <v>86</v>
      </c>
      <c r="C137" s="103"/>
    </row>
    <row r="138" spans="1:3">
      <c r="A138" s="86" t="s">
        <v>1230</v>
      </c>
      <c r="B138" s="2" t="s">
        <v>1231</v>
      </c>
      <c r="C138" s="93">
        <v>0</v>
      </c>
    </row>
    <row r="139" spans="1:3">
      <c r="A139" s="110" t="s">
        <v>1232</v>
      </c>
      <c r="B139" s="101" t="s">
        <v>86</v>
      </c>
      <c r="C139" s="103"/>
    </row>
    <row r="140" spans="1:3">
      <c r="A140" s="86" t="s">
        <v>1233</v>
      </c>
      <c r="B140" s="2" t="s">
        <v>1234</v>
      </c>
      <c r="C140" s="93">
        <v>0</v>
      </c>
    </row>
    <row r="141" spans="1:3">
      <c r="A141" s="110" t="s">
        <v>1235</v>
      </c>
      <c r="B141" s="101" t="s">
        <v>86</v>
      </c>
      <c r="C141" s="103"/>
    </row>
    <row r="142" spans="1:3">
      <c r="A142" s="86" t="s">
        <v>1236</v>
      </c>
      <c r="B142" s="2" t="s">
        <v>1237</v>
      </c>
      <c r="C142" s="93">
        <v>695880.54</v>
      </c>
    </row>
    <row r="143" spans="1:3">
      <c r="A143" s="110" t="s">
        <v>1238</v>
      </c>
      <c r="B143" s="101" t="s">
        <v>86</v>
      </c>
      <c r="C143" s="103"/>
    </row>
    <row r="144" spans="1:3">
      <c r="A144" s="86" t="s">
        <v>1239</v>
      </c>
      <c r="B144" s="2" t="s">
        <v>1240</v>
      </c>
      <c r="C144" s="93">
        <v>13119595.66</v>
      </c>
    </row>
    <row r="145" spans="1:3">
      <c r="A145" s="110" t="s">
        <v>1241</v>
      </c>
      <c r="B145" s="101" t="s">
        <v>1242</v>
      </c>
      <c r="C145" s="103"/>
    </row>
    <row r="146" spans="1:3">
      <c r="A146" s="86" t="s">
        <v>1243</v>
      </c>
      <c r="B146" s="2" t="s">
        <v>1244</v>
      </c>
      <c r="C146" s="93">
        <v>855203.31</v>
      </c>
    </row>
    <row r="147" spans="1:3">
      <c r="A147" s="86" t="s">
        <v>1245</v>
      </c>
      <c r="B147" s="2" t="s">
        <v>1246</v>
      </c>
      <c r="C147" s="93">
        <v>0</v>
      </c>
    </row>
    <row r="148" spans="1:3">
      <c r="A148" s="111" t="s">
        <v>1241</v>
      </c>
      <c r="B148" s="106" t="s">
        <v>95</v>
      </c>
      <c r="C148" s="107">
        <v>855203.31</v>
      </c>
    </row>
    <row r="149" spans="1:3">
      <c r="A149" s="110" t="s">
        <v>1247</v>
      </c>
      <c r="B149" s="101" t="s">
        <v>86</v>
      </c>
      <c r="C149" s="103"/>
    </row>
    <row r="150" spans="1:3">
      <c r="A150" s="86" t="s">
        <v>1248</v>
      </c>
      <c r="B150" s="2" t="s">
        <v>1249</v>
      </c>
      <c r="C150" s="93">
        <v>37009.519999999997</v>
      </c>
    </row>
    <row r="151" spans="1:3">
      <c r="A151" s="110" t="s">
        <v>1250</v>
      </c>
      <c r="B151" s="101" t="s">
        <v>1251</v>
      </c>
      <c r="C151" s="103"/>
    </row>
    <row r="152" spans="1:3">
      <c r="A152" s="86" t="s">
        <v>1252</v>
      </c>
      <c r="B152" s="2" t="s">
        <v>1253</v>
      </c>
      <c r="C152" s="93">
        <v>0</v>
      </c>
    </row>
    <row r="153" spans="1:3">
      <c r="A153" s="110" t="s">
        <v>1254</v>
      </c>
      <c r="B153" s="101" t="s">
        <v>86</v>
      </c>
      <c r="C153" s="103"/>
    </row>
    <row r="154" spans="1:3">
      <c r="A154" s="86" t="s">
        <v>1255</v>
      </c>
      <c r="B154" s="2" t="s">
        <v>1256</v>
      </c>
      <c r="C154" s="93">
        <v>0</v>
      </c>
    </row>
    <row r="155" spans="1:3">
      <c r="A155" s="110" t="s">
        <v>1257</v>
      </c>
      <c r="B155" s="101" t="s">
        <v>86</v>
      </c>
      <c r="C155" s="103"/>
    </row>
    <row r="156" spans="1:3">
      <c r="A156" s="86" t="s">
        <v>1258</v>
      </c>
      <c r="B156" s="2" t="s">
        <v>1259</v>
      </c>
      <c r="C156" s="93">
        <v>3519.49</v>
      </c>
    </row>
    <row r="157" spans="1:3">
      <c r="A157" s="110" t="s">
        <v>1260</v>
      </c>
      <c r="B157" s="101" t="s">
        <v>1261</v>
      </c>
      <c r="C157" s="103"/>
    </row>
    <row r="158" spans="1:3">
      <c r="A158" s="86" t="s">
        <v>1262</v>
      </c>
      <c r="B158" s="2" t="s">
        <v>1263</v>
      </c>
      <c r="C158" s="93">
        <v>0</v>
      </c>
    </row>
    <row r="159" spans="1:3">
      <c r="A159" s="86" t="s">
        <v>1264</v>
      </c>
      <c r="B159" s="2" t="s">
        <v>1265</v>
      </c>
      <c r="C159" s="93">
        <v>334491.44</v>
      </c>
    </row>
    <row r="160" spans="1:3">
      <c r="A160" s="86" t="s">
        <v>1266</v>
      </c>
      <c r="B160" s="2" t="s">
        <v>1267</v>
      </c>
      <c r="C160" s="93">
        <v>4070.82</v>
      </c>
    </row>
    <row r="161" spans="1:3">
      <c r="A161" s="86" t="s">
        <v>1268</v>
      </c>
      <c r="B161" s="2" t="s">
        <v>1269</v>
      </c>
      <c r="C161" s="93">
        <v>36064.35</v>
      </c>
    </row>
    <row r="162" spans="1:3">
      <c r="A162" s="86" t="s">
        <v>1270</v>
      </c>
      <c r="B162" s="2" t="s">
        <v>1271</v>
      </c>
      <c r="C162" s="93">
        <v>0</v>
      </c>
    </row>
    <row r="163" spans="1:3">
      <c r="A163" s="86" t="s">
        <v>1272</v>
      </c>
      <c r="B163" s="2" t="s">
        <v>1273</v>
      </c>
      <c r="C163" s="93">
        <v>1153347.81</v>
      </c>
    </row>
    <row r="164" spans="1:3">
      <c r="A164" s="111" t="s">
        <v>1260</v>
      </c>
      <c r="B164" s="106" t="s">
        <v>95</v>
      </c>
      <c r="C164" s="107">
        <v>1527974.42</v>
      </c>
    </row>
    <row r="165" spans="1:3" ht="15">
      <c r="A165" s="89" t="s">
        <v>1227</v>
      </c>
      <c r="B165" s="108" t="s">
        <v>82</v>
      </c>
      <c r="C165" s="109">
        <v>16239182.939999999</v>
      </c>
    </row>
    <row r="166" spans="1:3" ht="15">
      <c r="A166" s="91" t="s">
        <v>1274</v>
      </c>
      <c r="B166" s="91" t="s">
        <v>86</v>
      </c>
      <c r="C166" s="92"/>
    </row>
    <row r="167" spans="1:3">
      <c r="A167" s="86" t="s">
        <v>1275</v>
      </c>
      <c r="B167" s="2" t="s">
        <v>1276</v>
      </c>
      <c r="C167" s="93">
        <v>16239182.939999999</v>
      </c>
    </row>
    <row r="168" spans="1:3">
      <c r="A168" s="86" t="s">
        <v>1277</v>
      </c>
      <c r="B168" s="2" t="s">
        <v>1278</v>
      </c>
      <c r="C168" s="93">
        <v>93842949.329999998</v>
      </c>
    </row>
    <row r="169" spans="1:3" ht="15">
      <c r="A169" s="115"/>
      <c r="B169" s="115"/>
      <c r="C169" s="116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3"/>
  <sheetViews>
    <sheetView zoomScaleNormal="100" workbookViewId="0">
      <selection activeCell="A24" sqref="A24"/>
    </sheetView>
  </sheetViews>
  <sheetFormatPr baseColWidth="10" defaultColWidth="11.28515625" defaultRowHeight="12.75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59" t="s">
        <v>13</v>
      </c>
      <c r="B1" s="160"/>
      <c r="C1" s="160"/>
      <c r="D1" s="5"/>
    </row>
    <row r="2" spans="1:4" ht="20.100000000000001" customHeight="1">
      <c r="A2" s="14" t="s">
        <v>11</v>
      </c>
      <c r="B2" s="12" t="s">
        <v>1</v>
      </c>
      <c r="C2" s="8" t="s">
        <v>52</v>
      </c>
      <c r="D2" s="5"/>
    </row>
    <row r="3" spans="1:4" ht="15">
      <c r="A3" s="91" t="s">
        <v>1279</v>
      </c>
      <c r="B3" s="117" t="s">
        <v>1280</v>
      </c>
      <c r="C3" s="118"/>
      <c r="D3" s="5"/>
    </row>
    <row r="4" spans="1:4">
      <c r="A4" s="86" t="s">
        <v>1281</v>
      </c>
      <c r="B4" s="15" t="s">
        <v>1336</v>
      </c>
      <c r="C4" s="93">
        <v>22974162</v>
      </c>
      <c r="D4" s="5"/>
    </row>
    <row r="5" spans="1:4">
      <c r="A5" s="86" t="s">
        <v>1282</v>
      </c>
      <c r="B5" s="11" t="s">
        <v>1283</v>
      </c>
      <c r="C5" s="93">
        <v>9207880</v>
      </c>
    </row>
    <row r="6" spans="1:4">
      <c r="A6" s="86" t="s">
        <v>1284</v>
      </c>
      <c r="B6" s="11" t="s">
        <v>1285</v>
      </c>
      <c r="C6" s="93">
        <v>2882887</v>
      </c>
    </row>
    <row r="7" spans="1:4">
      <c r="A7" s="86" t="s">
        <v>1286</v>
      </c>
      <c r="B7" s="11" t="s">
        <v>1287</v>
      </c>
      <c r="C7" s="93">
        <v>722158</v>
      </c>
    </row>
    <row r="8" spans="1:4" ht="25.5">
      <c r="A8" s="86" t="s">
        <v>1288</v>
      </c>
      <c r="B8" s="11" t="s">
        <v>1289</v>
      </c>
      <c r="C8" s="93">
        <v>1841468</v>
      </c>
    </row>
    <row r="9" spans="1:4">
      <c r="A9" s="86" t="s">
        <v>1290</v>
      </c>
      <c r="B9" s="11" t="s">
        <v>1291</v>
      </c>
      <c r="C9" s="93">
        <v>62</v>
      </c>
    </row>
    <row r="10" spans="1:4">
      <c r="A10" s="86" t="s">
        <v>1292</v>
      </c>
      <c r="B10" s="11" t="s">
        <v>1293</v>
      </c>
      <c r="C10" s="93">
        <v>48649</v>
      </c>
    </row>
    <row r="11" spans="1:4">
      <c r="A11" s="86" t="s">
        <v>1294</v>
      </c>
      <c r="B11" s="11" t="s">
        <v>1295</v>
      </c>
      <c r="C11" s="93">
        <v>1055214</v>
      </c>
    </row>
    <row r="12" spans="1:4">
      <c r="A12" s="86" t="s">
        <v>1296</v>
      </c>
      <c r="B12" s="11" t="s">
        <v>1297</v>
      </c>
      <c r="C12" s="93">
        <v>38732480</v>
      </c>
    </row>
    <row r="13" spans="1:4">
      <c r="A13" s="86" t="s">
        <v>1298</v>
      </c>
      <c r="B13" s="11" t="s">
        <v>1299</v>
      </c>
      <c r="C13" s="119">
        <v>51890</v>
      </c>
    </row>
    <row r="14" spans="1:4">
      <c r="A14" s="86" t="s">
        <v>1300</v>
      </c>
      <c r="B14" s="11" t="s">
        <v>1301</v>
      </c>
      <c r="C14" s="119">
        <v>1157</v>
      </c>
    </row>
    <row r="15" spans="1:4" ht="25.5">
      <c r="A15" s="86" t="s">
        <v>1302</v>
      </c>
      <c r="B15" s="11" t="s">
        <v>1303</v>
      </c>
      <c r="C15" s="130">
        <v>0</v>
      </c>
    </row>
    <row r="16" spans="1:4" ht="15">
      <c r="A16" s="89"/>
      <c r="B16" s="108"/>
      <c r="C16" s="109"/>
    </row>
    <row r="17" spans="1:3" ht="15">
      <c r="A17" s="91" t="s">
        <v>1304</v>
      </c>
      <c r="B17" s="90" t="s">
        <v>1305</v>
      </c>
      <c r="C17" s="92"/>
    </row>
    <row r="18" spans="1:3">
      <c r="A18" s="86" t="s">
        <v>1306</v>
      </c>
      <c r="B18" s="11" t="s">
        <v>51</v>
      </c>
      <c r="C18" s="93">
        <v>-2172355.6</v>
      </c>
    </row>
    <row r="19" spans="1:3">
      <c r="A19" s="86" t="s">
        <v>1307</v>
      </c>
      <c r="B19" s="11" t="s">
        <v>1337</v>
      </c>
      <c r="C19" s="119">
        <v>486774</v>
      </c>
    </row>
    <row r="20" spans="1:3">
      <c r="A20" s="86" t="s">
        <v>1308</v>
      </c>
      <c r="B20" s="11" t="s">
        <v>1311</v>
      </c>
      <c r="C20" s="119">
        <v>285672</v>
      </c>
    </row>
    <row r="21" spans="1:3">
      <c r="A21" s="86" t="s">
        <v>1309</v>
      </c>
      <c r="B21" s="11" t="s">
        <v>1338</v>
      </c>
      <c r="C21" s="119">
        <v>630546</v>
      </c>
    </row>
    <row r="22" spans="1:3">
      <c r="A22" s="86" t="s">
        <v>1310</v>
      </c>
      <c r="B22" s="11" t="s">
        <v>1311</v>
      </c>
      <c r="C22" s="119">
        <v>294948</v>
      </c>
    </row>
    <row r="23" spans="1:3">
      <c r="A23" s="95" t="s">
        <v>1312</v>
      </c>
      <c r="B23" s="94" t="s">
        <v>1313</v>
      </c>
      <c r="C23" s="96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30.09.2018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12</vt:i4>
      </vt:variant>
    </vt:vector>
  </HeadingPairs>
  <TitlesOfParts>
    <vt:vector size="21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2018-02-28T13:32:26Z</cp:lastPrinted>
  <dcterms:created xsi:type="dcterms:W3CDTF">2009-12-28T13:51:20Z</dcterms:created>
  <dcterms:modified xsi:type="dcterms:W3CDTF">2018-11-30T08:22:17Z</dcterms:modified>
</cp:coreProperties>
</file>