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G:\WorkFile\Prod\stat_kp_40\Form Reporting amtliche Statistik\KV_Leistung\KG5\"/>
    </mc:Choice>
  </mc:AlternateContent>
  <bookViews>
    <workbookView xWindow="46500" yWindow="0" windowWidth="23040" windowHeight="10860" activeTab="2"/>
  </bookViews>
  <sheets>
    <sheet name="Deckblatt" sheetId="23" r:id="rId1"/>
    <sheet name="KG5" sheetId="13" r:id="rId2"/>
    <sheet name="Antraege" sheetId="20" r:id="rId3"/>
  </sheets>
  <definedNames>
    <definedName name="_xlnm.Print_Area" localSheetId="0">Deckblatt!$A$1:$F$45</definedName>
    <definedName name="Gesamtergebnis_aktuell">Deckblatt!$D$9</definedName>
    <definedName name="Stichtag">Deckblatt!$A$6</definedName>
    <definedName name="Vorjahr">Deckblatt!$B$9</definedName>
  </definedNames>
  <calcPr calcId="152511"/>
</workbook>
</file>

<file path=xl/calcChain.xml><?xml version="1.0" encoding="utf-8"?>
<calcChain xmlns="http://schemas.openxmlformats.org/spreadsheetml/2006/main">
  <c r="K45" i="20" l="1"/>
  <c r="K44" i="20"/>
  <c r="K43" i="20"/>
  <c r="K42" i="20"/>
  <c r="K41" i="20"/>
  <c r="K40" i="20"/>
  <c r="K39" i="20"/>
  <c r="K38" i="20"/>
  <c r="K37" i="20"/>
  <c r="K36" i="20"/>
  <c r="K35" i="20"/>
  <c r="K34" i="20"/>
  <c r="K33" i="20"/>
  <c r="K32" i="20"/>
  <c r="K31" i="20"/>
  <c r="K30" i="20"/>
  <c r="K29" i="20"/>
  <c r="K22" i="20"/>
  <c r="K21" i="20"/>
  <c r="K20" i="20"/>
  <c r="K19" i="20"/>
  <c r="K18" i="20"/>
  <c r="K17" i="20"/>
  <c r="K16" i="20"/>
  <c r="K15" i="20"/>
  <c r="K14" i="20"/>
  <c r="K13" i="20"/>
  <c r="K12" i="20"/>
  <c r="K11" i="20"/>
  <c r="K10" i="20"/>
  <c r="K9" i="20"/>
  <c r="K8" i="20"/>
  <c r="K7" i="20"/>
  <c r="K6" i="20"/>
  <c r="C43" i="23" l="1"/>
  <c r="D43" i="23"/>
  <c r="E43" i="23"/>
  <c r="B43" i="23"/>
  <c r="H42" i="23" l="1"/>
  <c r="G42" i="23"/>
  <c r="H41" i="23"/>
  <c r="G41" i="23"/>
  <c r="G39" i="23"/>
  <c r="G38" i="23"/>
  <c r="H36" i="23"/>
  <c r="G36" i="23"/>
  <c r="H34" i="23"/>
  <c r="G34" i="23"/>
  <c r="H33" i="23"/>
  <c r="G33" i="23"/>
  <c r="H31" i="23"/>
  <c r="G31" i="23"/>
  <c r="H30" i="23"/>
  <c r="G30" i="23"/>
  <c r="H28" i="23"/>
  <c r="G28" i="23"/>
  <c r="H27" i="23"/>
  <c r="G27" i="23"/>
  <c r="H25" i="23"/>
  <c r="G25" i="23"/>
  <c r="H24" i="23"/>
  <c r="G24" i="23"/>
  <c r="H22" i="23"/>
  <c r="G22" i="23"/>
  <c r="H21" i="23"/>
  <c r="G21" i="23"/>
  <c r="H19" i="23"/>
  <c r="G19" i="23"/>
  <c r="H18" i="23"/>
  <c r="G18" i="23"/>
  <c r="H16" i="23"/>
  <c r="G16" i="23"/>
  <c r="H15" i="23"/>
  <c r="G15" i="23"/>
  <c r="H13" i="23"/>
  <c r="G13" i="23"/>
</calcChain>
</file>

<file path=xl/sharedStrings.xml><?xml version="1.0" encoding="utf-8"?>
<sst xmlns="http://schemas.openxmlformats.org/spreadsheetml/2006/main" count="584" uniqueCount="271">
  <si>
    <t>Schl.-Nr.</t>
  </si>
  <si>
    <t>Fälle</t>
  </si>
  <si>
    <t>Tage</t>
  </si>
  <si>
    <t>1. Ambulante Vorsorge in anerkannten Kurorten, Fälle</t>
  </si>
  <si>
    <t>insgesamt</t>
  </si>
  <si>
    <t>05199/06199</t>
  </si>
  <si>
    <t>2. Ambulante Rehabilitation, Fälle</t>
  </si>
  <si>
    <t>05299/06299</t>
  </si>
  <si>
    <t>davon mit Zuzahlungen</t>
  </si>
  <si>
    <t>05290/06290</t>
  </si>
  <si>
    <t>3. - davon ambulante Anschlussrehabilitation, Fälle</t>
  </si>
  <si>
    <t>05399/06399</t>
  </si>
  <si>
    <t>05390/06390</t>
  </si>
  <si>
    <t>4. Stationäre Vorsorge, Fälle</t>
  </si>
  <si>
    <t>05499/06499</t>
  </si>
  <si>
    <t>05490/06490</t>
  </si>
  <si>
    <t>5. Stationäre Rehabilitation, Fälle</t>
  </si>
  <si>
    <t>05599/06599</t>
  </si>
  <si>
    <t>05590/06590</t>
  </si>
  <si>
    <t>6. - davon stationäre Anschlussrehabilitation, Fälle</t>
  </si>
  <si>
    <t>05699/06699</t>
  </si>
  <si>
    <t>05690/06690</t>
  </si>
  <si>
    <t>7. Medizinische Vorsorge für Mütter und Väter, Fälle</t>
  </si>
  <si>
    <t>05799/06799</t>
  </si>
  <si>
    <t>05790/06790</t>
  </si>
  <si>
    <t>8. Medizinische Rehabilitation für Mütter und Väter, Fälle</t>
  </si>
  <si>
    <t>05899/06899</t>
  </si>
  <si>
    <t>05890/06890</t>
  </si>
  <si>
    <t>9. Krankengeld bei Vorsorge- und Rehabilitationsmaßnahmen, Fälle</t>
  </si>
  <si>
    <t>Krankengeld</t>
  </si>
  <si>
    <t>05900/06900</t>
  </si>
  <si>
    <t>19. Stationäre Leistungen für Kinder, Fälle</t>
  </si>
  <si>
    <t>06999</t>
  </si>
  <si>
    <t>06990</t>
  </si>
  <si>
    <t>Fälle insgesamt</t>
  </si>
  <si>
    <t>Vorsorgemaßnahmen</t>
  </si>
  <si>
    <t>Rehabilitationsmaßnahmen</t>
  </si>
  <si>
    <t>Erledigungen</t>
  </si>
  <si>
    <t>bis unter 15 Jahre</t>
  </si>
  <si>
    <t>15 bis unter 20 Jahre</t>
  </si>
  <si>
    <t>20 bis unter 65 Jahre</t>
  </si>
  <si>
    <t>Leistungsart</t>
  </si>
  <si>
    <t>Beantragte Leistung</t>
  </si>
  <si>
    <t>Anträge</t>
  </si>
  <si>
    <t>65 und älter</t>
  </si>
  <si>
    <t>Prozentualer Vergleich zum Vorjahr</t>
  </si>
  <si>
    <t>05199+05499+05799
06199+06499+06799</t>
  </si>
  <si>
    <t>05299+05599+05899
06299+06599+06899</t>
  </si>
  <si>
    <t>Summe Vorsorge- und Rehabilitationsmaßnahmen</t>
  </si>
  <si>
    <t>unerledigt am Ende des Jahres</t>
  </si>
  <si>
    <t>Geschäftergebnisse der Landwirtschaftlichen Krankenkasse</t>
  </si>
  <si>
    <t>über</t>
  </si>
  <si>
    <t>Anträge auf Leistungen und Widersprüche zu Anträgen auf Leistungen</t>
  </si>
  <si>
    <t>Bearbeitet und zusammengestellt: Sozialversicherung für Landwirtschaft, Forsten und Gartenbau (SVLFG), Kassel</t>
  </si>
  <si>
    <t>Leistungsfälle und -tage von Kuren sowie</t>
  </si>
  <si>
    <t>Übersicht aus den wesentlichen Zahlenangaben</t>
  </si>
  <si>
    <t>Fälle gesamt</t>
  </si>
  <si>
    <t>Tage gesamt</t>
  </si>
  <si>
    <t>fam.vers. Kinder (inkl. ..) bis 25 Jahre</t>
  </si>
  <si>
    <t>neu</t>
  </si>
  <si>
    <t>unerledigt aus Vorjahren</t>
  </si>
  <si>
    <t>genehmigt Leistung nach Antrag</t>
  </si>
  <si>
    <t>genehmigt mit anderer Leistung</t>
  </si>
  <si>
    <t>abgelehnt aus med. Gründen</t>
  </si>
  <si>
    <t>abgelehnt aus sonst. Gründen</t>
  </si>
  <si>
    <t>Sonstige Erledigung</t>
  </si>
  <si>
    <t>abgeholfen</t>
  </si>
  <si>
    <t>bewilligt: mit anderer Leistung</t>
  </si>
  <si>
    <t>abgewiesen aus med.Gründen</t>
  </si>
  <si>
    <t>abgewiesen aus sonst. Gründen</t>
  </si>
  <si>
    <t xml:space="preserve"> insgesamt</t>
  </si>
  <si>
    <t>05199</t>
  </si>
  <si>
    <t xml:space="preserve"> Verdauung und Stoffwechsel</t>
  </si>
  <si>
    <t>05201</t>
  </si>
  <si>
    <t xml:space="preserve"> Muskel Skelett Bindegewebe</t>
  </si>
  <si>
    <t>05202</t>
  </si>
  <si>
    <t xml:space="preserve"> Herz-Kreislauf</t>
  </si>
  <si>
    <t>05203</t>
  </si>
  <si>
    <t xml:space="preserve"> Psychische Erkrankungen</t>
  </si>
  <si>
    <t>05204</t>
  </si>
  <si>
    <t xml:space="preserve"> Abhängigkeitserkrankungen</t>
  </si>
  <si>
    <t>05205</t>
  </si>
  <si>
    <t xml:space="preserve"> Neubildungen</t>
  </si>
  <si>
    <t>05206</t>
  </si>
  <si>
    <t xml:space="preserve"> Neurologie</t>
  </si>
  <si>
    <t>05207</t>
  </si>
  <si>
    <t xml:space="preserve"> andere Erkrankungen</t>
  </si>
  <si>
    <t>05208</t>
  </si>
  <si>
    <t xml:space="preserve"> geriatrische Rehabilitation</t>
  </si>
  <si>
    <t>05209</t>
  </si>
  <si>
    <t xml:space="preserve"> Zuzahlungsfälle</t>
  </si>
  <si>
    <t>05290</t>
  </si>
  <si>
    <t>05299</t>
  </si>
  <si>
    <t>05301</t>
  </si>
  <si>
    <t>05302</t>
  </si>
  <si>
    <t>05303</t>
  </si>
  <si>
    <t>05304</t>
  </si>
  <si>
    <t>05305</t>
  </si>
  <si>
    <t>05306</t>
  </si>
  <si>
    <t>05307</t>
  </si>
  <si>
    <t>05308</t>
  </si>
  <si>
    <t>05309</t>
  </si>
  <si>
    <t>05390</t>
  </si>
  <si>
    <t>05399</t>
  </si>
  <si>
    <t>05490</t>
  </si>
  <si>
    <t>05499</t>
  </si>
  <si>
    <t>05501</t>
  </si>
  <si>
    <t>05502</t>
  </si>
  <si>
    <t>05503</t>
  </si>
  <si>
    <t>05504</t>
  </si>
  <si>
    <t>05505</t>
  </si>
  <si>
    <t>05506</t>
  </si>
  <si>
    <t>05507</t>
  </si>
  <si>
    <t>05508</t>
  </si>
  <si>
    <t>05509</t>
  </si>
  <si>
    <t>05590</t>
  </si>
  <si>
    <t>05599</t>
  </si>
  <si>
    <t>05601</t>
  </si>
  <si>
    <t>05602</t>
  </si>
  <si>
    <t>05603</t>
  </si>
  <si>
    <t>05604</t>
  </si>
  <si>
    <t>05605</t>
  </si>
  <si>
    <t>05606</t>
  </si>
  <si>
    <t>05607</t>
  </si>
  <si>
    <t>05608</t>
  </si>
  <si>
    <t>05609</t>
  </si>
  <si>
    <t>05690</t>
  </si>
  <si>
    <t>05699</t>
  </si>
  <si>
    <t>05790</t>
  </si>
  <si>
    <t>05799</t>
  </si>
  <si>
    <t>05801</t>
  </si>
  <si>
    <t>05802</t>
  </si>
  <si>
    <t>05803</t>
  </si>
  <si>
    <t>05804</t>
  </si>
  <si>
    <t>05805</t>
  </si>
  <si>
    <t>05806</t>
  </si>
  <si>
    <t>05807</t>
  </si>
  <si>
    <t>05808</t>
  </si>
  <si>
    <t>05890</t>
  </si>
  <si>
    <t>05899</t>
  </si>
  <si>
    <t xml:space="preserve"> Krankengeld</t>
  </si>
  <si>
    <t>05900</t>
  </si>
  <si>
    <t>10. Ambulante Vorsorge in anerkannten Kurorten, Tage</t>
  </si>
  <si>
    <t>06199</t>
  </si>
  <si>
    <t>11. Ambulante Rehabilitation, Tage</t>
  </si>
  <si>
    <t>06201</t>
  </si>
  <si>
    <t>06202</t>
  </si>
  <si>
    <t>06203</t>
  </si>
  <si>
    <t>06204</t>
  </si>
  <si>
    <t>06205</t>
  </si>
  <si>
    <t>06206</t>
  </si>
  <si>
    <t>06207</t>
  </si>
  <si>
    <t>06208</t>
  </si>
  <si>
    <t>06209</t>
  </si>
  <si>
    <t>06290</t>
  </si>
  <si>
    <t>06299</t>
  </si>
  <si>
    <t>12. - davon ambulante Anschlussrehabilitation, Tage</t>
  </si>
  <si>
    <t>06301</t>
  </si>
  <si>
    <t>06302</t>
  </si>
  <si>
    <t>06303</t>
  </si>
  <si>
    <t>06304</t>
  </si>
  <si>
    <t>06305</t>
  </si>
  <si>
    <t>06306</t>
  </si>
  <si>
    <t>06307</t>
  </si>
  <si>
    <t>06308</t>
  </si>
  <si>
    <t>06309</t>
  </si>
  <si>
    <t>06390</t>
  </si>
  <si>
    <t>06399</t>
  </si>
  <si>
    <t>13. Stationäre Vorsorge, Tage</t>
  </si>
  <si>
    <t>06490</t>
  </si>
  <si>
    <t>06499</t>
  </si>
  <si>
    <t>14. Stationäre Rehabilitation, Tage</t>
  </si>
  <si>
    <t>06501</t>
  </si>
  <si>
    <t>06502</t>
  </si>
  <si>
    <t>06503</t>
  </si>
  <si>
    <t>06504</t>
  </si>
  <si>
    <t>06505</t>
  </si>
  <si>
    <t>06506</t>
  </si>
  <si>
    <t>06507</t>
  </si>
  <si>
    <t>06508</t>
  </si>
  <si>
    <t>06509</t>
  </si>
  <si>
    <t>06590</t>
  </si>
  <si>
    <t>06599</t>
  </si>
  <si>
    <t>15. - davon stationäre Anschlussrehabilitation, Tage</t>
  </si>
  <si>
    <t>06601</t>
  </si>
  <si>
    <t>06602</t>
  </si>
  <si>
    <t>06603</t>
  </si>
  <si>
    <t>06604</t>
  </si>
  <si>
    <t>06605</t>
  </si>
  <si>
    <t>06606</t>
  </si>
  <si>
    <t>06607</t>
  </si>
  <si>
    <t>06608</t>
  </si>
  <si>
    <t>06609</t>
  </si>
  <si>
    <t>06690</t>
  </si>
  <si>
    <t>06699</t>
  </si>
  <si>
    <t>16. Medizinische Vorsorge für Mütter und Väter, Tage</t>
  </si>
  <si>
    <t>06790</t>
  </si>
  <si>
    <t>06799</t>
  </si>
  <si>
    <t>17. Medizinische Rehabilitation für Mütter und Väter, Tage</t>
  </si>
  <si>
    <t>06801</t>
  </si>
  <si>
    <t>06802</t>
  </si>
  <si>
    <t>06803</t>
  </si>
  <si>
    <t>06804</t>
  </si>
  <si>
    <t>06805</t>
  </si>
  <si>
    <t>06806</t>
  </si>
  <si>
    <t>06807</t>
  </si>
  <si>
    <t>06808</t>
  </si>
  <si>
    <t>06890</t>
  </si>
  <si>
    <t>06899</t>
  </si>
  <si>
    <t>18. Krankengeld bei Vorsorge- und Rehabilitationsmaßnahmen, Tage</t>
  </si>
  <si>
    <t>06900</t>
  </si>
  <si>
    <t>06901</t>
  </si>
  <si>
    <t>06902</t>
  </si>
  <si>
    <t>06903</t>
  </si>
  <si>
    <t>06904</t>
  </si>
  <si>
    <t>06905</t>
  </si>
  <si>
    <t>06906</t>
  </si>
  <si>
    <t>06907</t>
  </si>
  <si>
    <t>06908</t>
  </si>
  <si>
    <t>Ambulante Vorsorgeleistungen in anerkannten Kurorten</t>
  </si>
  <si>
    <t xml:space="preserve"> Frauen</t>
  </si>
  <si>
    <t>20111</t>
  </si>
  <si>
    <t xml:space="preserve"> Männer</t>
  </si>
  <si>
    <t>20115</t>
  </si>
  <si>
    <t>Stationäre Vorsorgeleistungen</t>
  </si>
  <si>
    <t>20121</t>
  </si>
  <si>
    <t>20125</t>
  </si>
  <si>
    <t>Medizinische Vorsorge für Mütter und Väter</t>
  </si>
  <si>
    <t>20131</t>
  </si>
  <si>
    <t>20135</t>
  </si>
  <si>
    <t>Ambulante Rehabilitation</t>
  </si>
  <si>
    <t>20211</t>
  </si>
  <si>
    <t>20215</t>
  </si>
  <si>
    <t>davon Ambulante Anschlussrehabilitation</t>
  </si>
  <si>
    <t>20221</t>
  </si>
  <si>
    <t>20225</t>
  </si>
  <si>
    <t>Stationäre Rehabilitationsleistungen</t>
  </si>
  <si>
    <t>20231</t>
  </si>
  <si>
    <t>20235</t>
  </si>
  <si>
    <t>davon Stationäre Anschlussrehabilitation</t>
  </si>
  <si>
    <t>20241</t>
  </si>
  <si>
    <t>20245</t>
  </si>
  <si>
    <t>Medizinische Rehabilitation für Mütter und Väter</t>
  </si>
  <si>
    <t>20251</t>
  </si>
  <si>
    <t>20255</t>
  </si>
  <si>
    <t>zusammen (Schl-Nr. 20111 bis 20215/20231/20235/20251/20255)</t>
  </si>
  <si>
    <t xml:space="preserve"> gesamt</t>
  </si>
  <si>
    <t>20999</t>
  </si>
  <si>
    <t>21. Widersprüche zu Anträgen auf Leistungen nach §§ 23 und 24 SGB V sowie §§ 40 und 41 SGB V</t>
  </si>
  <si>
    <t>30111</t>
  </si>
  <si>
    <t>30115</t>
  </si>
  <si>
    <t>30121</t>
  </si>
  <si>
    <t>30125</t>
  </si>
  <si>
    <t>30131</t>
  </si>
  <si>
    <t>30135</t>
  </si>
  <si>
    <t>30211</t>
  </si>
  <si>
    <t>30215</t>
  </si>
  <si>
    <t>30221</t>
  </si>
  <si>
    <t>30225</t>
  </si>
  <si>
    <t>30231</t>
  </si>
  <si>
    <t>30235</t>
  </si>
  <si>
    <t>30241</t>
  </si>
  <si>
    <t>30245</t>
  </si>
  <si>
    <t>30251</t>
  </si>
  <si>
    <t>30255</t>
  </si>
  <si>
    <t>zusammen (Schl-Nr. 30111 bis 30215/30231/30235/30251/30255)</t>
  </si>
  <si>
    <t>30999</t>
  </si>
  <si>
    <t>-</t>
  </si>
  <si>
    <t>für das Geschäftsjahr 2019 (Vordruck KG5)</t>
  </si>
  <si>
    <t>V002</t>
  </si>
  <si>
    <r>
      <t xml:space="preserve">20. Anträge auf Leistungen nach §§ 23 und 24 SGB V sowie §§ 40 und 41 SGB V
</t>
    </r>
    <r>
      <rPr>
        <b/>
        <sz val="8"/>
        <color theme="1"/>
        <rFont val="Arial"/>
        <family val="2"/>
      </rPr>
      <t>Anmerkung: Aufgrund neuer Datengrundlagen kein Bezug zu Vorjahresstatistik (Bestandsbereinigung)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</si>
</sst>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20"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MS Sans"/>
    </font>
    <font>
      <sz val="8"/>
      <color theme="1"/>
      <name val="Arial"/>
      <family val="2"/>
    </font>
    <font>
      <sz val="10"/>
      <name val="MS Sans Serif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4" fillId="0" borderId="0"/>
    <xf numFmtId="0" fontId="6" fillId="0" borderId="0"/>
    <xf numFmtId="0" fontId="6" fillId="0" borderId="0"/>
    <xf numFmtId="0" fontId="12" fillId="0" borderId="0"/>
    <xf numFmtId="0" fontId="1" fillId="0" borderId="0"/>
  </cellStyleXfs>
  <cellXfs count="116">
    <xf numFmtId="0" fontId="0" fillId="0" borderId="0" xfId="0"/>
    <xf numFmtId="0" fontId="7" fillId="0" borderId="0" xfId="4" quotePrefix="1" applyFont="1" applyAlignment="1">
      <alignment horizontal="center" vertical="center"/>
    </xf>
    <xf numFmtId="0" fontId="1" fillId="0" borderId="0" xfId="7" applyAlignment="1">
      <alignment vertical="center"/>
    </xf>
    <xf numFmtId="0" fontId="3" fillId="0" borderId="0" xfId="4" applyFont="1" applyAlignment="1">
      <alignment horizontal="centerContinuous" vertical="center"/>
    </xf>
    <xf numFmtId="0" fontId="6" fillId="0" borderId="0" xfId="4" applyAlignment="1">
      <alignment horizontal="centerContinuous" vertical="center"/>
    </xf>
    <xf numFmtId="0" fontId="8" fillId="0" borderId="0" xfId="7" applyFont="1" applyAlignment="1">
      <alignment vertical="center"/>
    </xf>
    <xf numFmtId="0" fontId="1" fillId="0" borderId="0" xfId="4" applyFont="1" applyAlignment="1">
      <alignment vertical="center"/>
    </xf>
    <xf numFmtId="0" fontId="1" fillId="0" borderId="11" xfId="7" applyBorder="1" applyAlignment="1">
      <alignment horizontal="left" vertical="center"/>
    </xf>
    <xf numFmtId="0" fontId="8" fillId="0" borderId="2" xfId="7" applyFont="1" applyBorder="1" applyAlignment="1">
      <alignment horizontal="left" vertical="center"/>
    </xf>
    <xf numFmtId="0" fontId="15" fillId="0" borderId="0" xfId="7" applyFont="1" applyAlignment="1">
      <alignment vertical="center"/>
    </xf>
    <xf numFmtId="0" fontId="1" fillId="0" borderId="0" xfId="7" applyFont="1" applyAlignment="1">
      <alignment horizontal="left" vertical="center"/>
    </xf>
    <xf numFmtId="0" fontId="1" fillId="0" borderId="0" xfId="7" applyAlignment="1">
      <alignment horizontal="left" vertical="center"/>
    </xf>
    <xf numFmtId="0" fontId="1" fillId="0" borderId="7" xfId="7" applyBorder="1" applyAlignment="1">
      <alignment horizontal="left" vertical="center"/>
    </xf>
    <xf numFmtId="0" fontId="1" fillId="0" borderId="6" xfId="7" applyBorder="1" applyAlignment="1">
      <alignment horizontal="center" vertical="center"/>
    </xf>
    <xf numFmtId="0" fontId="1" fillId="0" borderId="5" xfId="7" applyBorder="1" applyAlignment="1">
      <alignment horizontal="left" vertical="center"/>
    </xf>
    <xf numFmtId="0" fontId="1" fillId="0" borderId="1" xfId="7" applyBorder="1" applyAlignment="1">
      <alignment vertical="center"/>
    </xf>
    <xf numFmtId="0" fontId="1" fillId="0" borderId="3" xfId="7" applyBorder="1" applyAlignment="1">
      <alignment vertical="center"/>
    </xf>
    <xf numFmtId="0" fontId="1" fillId="0" borderId="0" xfId="7" applyAlignment="1">
      <alignment horizontal="right" vertical="center"/>
    </xf>
    <xf numFmtId="0" fontId="8" fillId="0" borderId="1" xfId="7" applyFont="1" applyBorder="1" applyAlignment="1">
      <alignment horizontal="left" vertical="center"/>
    </xf>
    <xf numFmtId="0" fontId="1" fillId="0" borderId="7" xfId="7" applyBorder="1" applyAlignment="1">
      <alignment horizontal="left" vertical="center" indent="1"/>
    </xf>
    <xf numFmtId="3" fontId="1" fillId="0" borderId="7" xfId="7" applyNumberFormat="1" applyBorder="1" applyAlignment="1">
      <alignment vertical="center"/>
    </xf>
    <xf numFmtId="3" fontId="1" fillId="0" borderId="4" xfId="7" applyNumberFormat="1" applyBorder="1" applyAlignment="1">
      <alignment vertical="center"/>
    </xf>
    <xf numFmtId="164" fontId="7" fillId="0" borderId="0" xfId="7" applyNumberFormat="1" applyFont="1" applyAlignment="1">
      <alignment horizontal="right" vertical="center"/>
    </xf>
    <xf numFmtId="0" fontId="8" fillId="0" borderId="11" xfId="7" applyFont="1" applyBorder="1" applyAlignment="1">
      <alignment horizontal="left" vertical="center"/>
    </xf>
    <xf numFmtId="3" fontId="1" fillId="0" borderId="1" xfId="7" applyNumberFormat="1" applyBorder="1" applyAlignment="1">
      <alignment vertical="center"/>
    </xf>
    <xf numFmtId="3" fontId="1" fillId="0" borderId="3" xfId="7" applyNumberFormat="1" applyBorder="1" applyAlignment="1">
      <alignment vertical="center"/>
    </xf>
    <xf numFmtId="0" fontId="1" fillId="0" borderId="1" xfId="7" applyBorder="1" applyAlignment="1">
      <alignment horizontal="left" vertical="center" indent="1"/>
    </xf>
    <xf numFmtId="3" fontId="1" fillId="0" borderId="3" xfId="7" quotePrefix="1" applyNumberFormat="1" applyBorder="1" applyAlignment="1">
      <alignment horizontal="center" vertical="center"/>
    </xf>
    <xf numFmtId="3" fontId="1" fillId="0" borderId="4" xfId="7" quotePrefix="1" applyNumberFormat="1" applyBorder="1" applyAlignment="1">
      <alignment horizontal="center" vertical="center"/>
    </xf>
    <xf numFmtId="3" fontId="1" fillId="0" borderId="11" xfId="7" applyNumberFormat="1" applyBorder="1" applyAlignment="1">
      <alignment vertical="center"/>
    </xf>
    <xf numFmtId="3" fontId="1" fillId="0" borderId="2" xfId="7" applyNumberFormat="1" applyBorder="1" applyAlignment="1">
      <alignment vertical="center"/>
    </xf>
    <xf numFmtId="0" fontId="1" fillId="0" borderId="3" xfId="7" applyBorder="1" applyAlignment="1">
      <alignment horizontal="left" vertical="center" indent="1"/>
    </xf>
    <xf numFmtId="164" fontId="10" fillId="0" borderId="0" xfId="7" applyNumberFormat="1" applyFont="1" applyAlignment="1">
      <alignment horizontal="right" vertical="center"/>
    </xf>
    <xf numFmtId="0" fontId="1" fillId="0" borderId="4" xfId="7" applyBorder="1" applyAlignment="1">
      <alignment horizontal="left" vertical="center" indent="1"/>
    </xf>
    <xf numFmtId="0" fontId="6" fillId="0" borderId="0" xfId="4" applyAlignment="1">
      <alignment vertical="center"/>
    </xf>
    <xf numFmtId="0" fontId="6" fillId="0" borderId="0" xfId="4" applyAlignment="1">
      <alignment horizontal="center" vertical="center"/>
    </xf>
    <xf numFmtId="0" fontId="1" fillId="0" borderId="0" xfId="4" applyFont="1" applyAlignment="1">
      <alignment horizontal="center" vertical="center"/>
    </xf>
    <xf numFmtId="0" fontId="8" fillId="0" borderId="2" xfId="7" applyFont="1" applyBorder="1" applyAlignment="1">
      <alignment horizontal="center" vertical="center"/>
    </xf>
    <xf numFmtId="0" fontId="1" fillId="0" borderId="4" xfId="7" applyBorder="1" applyAlignment="1">
      <alignment horizontal="center" vertical="center"/>
    </xf>
    <xf numFmtId="0" fontId="9" fillId="0" borderId="3" xfId="7" applyFont="1" applyBorder="1" applyAlignment="1">
      <alignment horizontal="center" vertical="center"/>
    </xf>
    <xf numFmtId="0" fontId="9" fillId="0" borderId="4" xfId="7" applyFont="1" applyBorder="1" applyAlignment="1">
      <alignment horizontal="center" vertical="center"/>
    </xf>
    <xf numFmtId="0" fontId="1" fillId="0" borderId="2" xfId="7" applyBorder="1" applyAlignment="1">
      <alignment horizontal="center" vertical="center"/>
    </xf>
    <xf numFmtId="0" fontId="9" fillId="0" borderId="3" xfId="7" applyFont="1" applyFill="1" applyBorder="1" applyAlignment="1">
      <alignment horizontal="center" vertical="center" wrapText="1"/>
    </xf>
    <xf numFmtId="0" fontId="9" fillId="0" borderId="4" xfId="7" applyFont="1" applyFill="1" applyBorder="1" applyAlignment="1">
      <alignment horizontal="center" vertical="center" wrapText="1"/>
    </xf>
    <xf numFmtId="0" fontId="11" fillId="0" borderId="0" xfId="4" applyFont="1" applyBorder="1" applyAlignment="1">
      <alignment horizontal="center" vertical="center"/>
    </xf>
    <xf numFmtId="3" fontId="0" fillId="0" borderId="0" xfId="0" applyNumberFormat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3" fontId="0" fillId="0" borderId="0" xfId="0" applyNumberFormat="1" applyAlignment="1">
      <alignment wrapText="1"/>
    </xf>
    <xf numFmtId="3" fontId="0" fillId="0" borderId="0" xfId="0" applyNumberFormat="1" applyAlignment="1">
      <alignment horizontal="center" wrapText="1"/>
    </xf>
    <xf numFmtId="3" fontId="8" fillId="0" borderId="6" xfId="7" applyNumberFormat="1" applyFont="1" applyFill="1" applyBorder="1" applyAlignment="1">
      <alignment vertical="center"/>
    </xf>
    <xf numFmtId="0" fontId="9" fillId="0" borderId="6" xfId="7" applyFont="1" applyFill="1" applyBorder="1" applyAlignment="1">
      <alignment horizontal="center" vertical="center" wrapText="1"/>
    </xf>
    <xf numFmtId="3" fontId="1" fillId="0" borderId="1" xfId="7" applyNumberFormat="1" applyFont="1" applyFill="1" applyBorder="1" applyAlignment="1">
      <alignment vertical="center"/>
    </xf>
    <xf numFmtId="3" fontId="1" fillId="0" borderId="3" xfId="7" applyNumberFormat="1" applyFont="1" applyFill="1" applyBorder="1" applyAlignment="1">
      <alignment vertical="center"/>
    </xf>
    <xf numFmtId="3" fontId="1" fillId="0" borderId="7" xfId="7" applyNumberFormat="1" applyFont="1" applyFill="1" applyBorder="1" applyAlignment="1">
      <alignment vertical="center"/>
    </xf>
    <xf numFmtId="3" fontId="1" fillId="0" borderId="4" xfId="7" applyNumberFormat="1" applyFont="1" applyFill="1" applyBorder="1" applyAlignment="1">
      <alignment vertical="center"/>
    </xf>
    <xf numFmtId="0" fontId="8" fillId="0" borderId="6" xfId="7" applyFont="1" applyBorder="1" applyAlignment="1">
      <alignment horizontal="left" vertical="center"/>
    </xf>
    <xf numFmtId="3" fontId="0" fillId="0" borderId="0" xfId="0" applyNumberFormat="1" applyAlignment="1">
      <alignment wrapText="1"/>
    </xf>
    <xf numFmtId="3" fontId="5" fillId="0" borderId="3" xfId="0" applyNumberFormat="1" applyFont="1" applyBorder="1" applyAlignment="1">
      <alignment horizontal="center" vertical="top" wrapText="1"/>
    </xf>
    <xf numFmtId="3" fontId="0" fillId="0" borderId="0" xfId="0" applyNumberFormat="1" applyAlignment="1">
      <alignment horizontal="center" vertical="center" wrapText="1"/>
    </xf>
    <xf numFmtId="3" fontId="17" fillId="0" borderId="6" xfId="0" applyNumberFormat="1" applyFont="1" applyBorder="1" applyAlignment="1">
      <alignment vertical="center" wrapText="1"/>
    </xf>
    <xf numFmtId="49" fontId="17" fillId="0" borderId="6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7" fillId="0" borderId="15" xfId="5" applyNumberFormat="1" applyFont="1" applyFill="1" applyBorder="1" applyAlignment="1" applyProtection="1">
      <alignment vertical="center" wrapText="1"/>
      <protection locked="0"/>
    </xf>
    <xf numFmtId="49" fontId="7" fillId="0" borderId="15" xfId="5" applyNumberFormat="1" applyFont="1" applyFill="1" applyBorder="1" applyAlignment="1" applyProtection="1">
      <alignment horizontal="center" vertical="center" wrapText="1"/>
      <protection locked="0"/>
    </xf>
    <xf numFmtId="3" fontId="18" fillId="0" borderId="15" xfId="6" applyNumberFormat="1" applyFont="1" applyFill="1" applyBorder="1" applyAlignment="1">
      <alignment horizontal="right" vertical="center" wrapText="1"/>
    </xf>
    <xf numFmtId="3" fontId="17" fillId="0" borderId="15" xfId="6" applyNumberFormat="1" applyFont="1" applyBorder="1" applyAlignment="1">
      <alignment horizontal="right" vertical="center" wrapText="1"/>
    </xf>
    <xf numFmtId="3" fontId="17" fillId="0" borderId="16" xfId="0" applyNumberFormat="1" applyFont="1" applyBorder="1" applyAlignment="1">
      <alignment vertical="center" wrapText="1"/>
    </xf>
    <xf numFmtId="49" fontId="17" fillId="0" borderId="16" xfId="0" applyNumberFormat="1" applyFont="1" applyBorder="1" applyAlignment="1">
      <alignment horizontal="center" vertical="center" wrapText="1"/>
    </xf>
    <xf numFmtId="0" fontId="17" fillId="0" borderId="18" xfId="0" applyFont="1" applyBorder="1" applyAlignment="1">
      <alignment vertical="center" wrapText="1"/>
    </xf>
    <xf numFmtId="3" fontId="17" fillId="0" borderId="15" xfId="0" applyNumberFormat="1" applyFont="1" applyBorder="1" applyAlignment="1">
      <alignment vertical="center" wrapText="1"/>
    </xf>
    <xf numFmtId="49" fontId="17" fillId="0" borderId="15" xfId="0" applyNumberFormat="1" applyFont="1" applyBorder="1" applyAlignment="1">
      <alignment horizontal="center" vertical="center" wrapText="1"/>
    </xf>
    <xf numFmtId="0" fontId="9" fillId="0" borderId="0" xfId="4" applyFont="1" applyAlignment="1">
      <alignment horizontal="right" vertical="center"/>
    </xf>
    <xf numFmtId="0" fontId="1" fillId="0" borderId="0" xfId="4" applyFont="1" applyFill="1" applyAlignment="1">
      <alignment horizontal="center" vertical="center"/>
    </xf>
    <xf numFmtId="0" fontId="1" fillId="0" borderId="5" xfId="4" quotePrefix="1" applyFont="1" applyBorder="1" applyAlignment="1">
      <alignment horizontal="center" vertical="center"/>
    </xf>
    <xf numFmtId="0" fontId="9" fillId="0" borderId="0" xfId="4" applyFont="1" applyBorder="1" applyAlignment="1">
      <alignment horizontal="center" vertical="center"/>
    </xf>
    <xf numFmtId="0" fontId="16" fillId="0" borderId="0" xfId="4" applyFont="1" applyAlignment="1">
      <alignment horizontal="center" vertical="center"/>
    </xf>
    <xf numFmtId="0" fontId="8" fillId="0" borderId="13" xfId="7" applyFont="1" applyBorder="1" applyAlignment="1">
      <alignment horizontal="center" vertical="center"/>
    </xf>
    <xf numFmtId="0" fontId="8" fillId="0" borderId="12" xfId="7" applyFont="1" applyBorder="1" applyAlignment="1">
      <alignment horizontal="center" vertical="center"/>
    </xf>
    <xf numFmtId="3" fontId="14" fillId="0" borderId="0" xfId="0" applyNumberFormat="1" applyFont="1" applyBorder="1" applyAlignment="1">
      <alignment wrapText="1"/>
    </xf>
    <xf numFmtId="3" fontId="0" fillId="0" borderId="0" xfId="0" applyNumberFormat="1" applyAlignment="1">
      <alignment wrapText="1"/>
    </xf>
    <xf numFmtId="3" fontId="14" fillId="0" borderId="5" xfId="0" applyNumberFormat="1" applyFont="1" applyBorder="1" applyAlignment="1">
      <alignment wrapText="1"/>
    </xf>
    <xf numFmtId="3" fontId="17" fillId="0" borderId="17" xfId="0" applyNumberFormat="1" applyFont="1" applyBorder="1" applyAlignment="1">
      <alignment vertical="center" wrapText="1"/>
    </xf>
    <xf numFmtId="0" fontId="17" fillId="0" borderId="18" xfId="0" applyFont="1" applyBorder="1" applyAlignment="1">
      <alignment vertical="center" wrapText="1"/>
    </xf>
    <xf numFmtId="3" fontId="9" fillId="0" borderId="6" xfId="6" applyNumberFormat="1" applyFont="1" applyFill="1" applyBorder="1" applyAlignment="1">
      <alignment horizontal="center" vertical="top" wrapText="1"/>
    </xf>
    <xf numFmtId="3" fontId="5" fillId="0" borderId="2" xfId="6" applyNumberFormat="1" applyFont="1" applyBorder="1" applyAlignment="1">
      <alignment horizontal="center" vertical="top" wrapText="1"/>
    </xf>
    <xf numFmtId="3" fontId="5" fillId="0" borderId="3" xfId="0" applyNumberFormat="1" applyFont="1" applyBorder="1" applyAlignment="1">
      <alignment horizontal="center" vertical="top" wrapText="1"/>
    </xf>
    <xf numFmtId="3" fontId="5" fillId="0" borderId="4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3" fontId="7" fillId="0" borderId="17" xfId="5" applyNumberFormat="1" applyFont="1" applyFill="1" applyBorder="1" applyAlignment="1" applyProtection="1">
      <alignment vertical="center" wrapText="1"/>
      <protection locked="0"/>
    </xf>
    <xf numFmtId="3" fontId="0" fillId="0" borderId="5" xfId="0" applyNumberFormat="1" applyBorder="1" applyAlignment="1">
      <alignment wrapText="1"/>
    </xf>
    <xf numFmtId="3" fontId="13" fillId="0" borderId="11" xfId="6" applyNumberFormat="1" applyFont="1" applyFill="1" applyBorder="1" applyAlignment="1">
      <alignment horizontal="center" vertical="center" wrapText="1"/>
    </xf>
    <xf numFmtId="3" fontId="0" fillId="0" borderId="10" xfId="0" applyNumberFormat="1" applyBorder="1" applyAlignment="1">
      <alignment wrapText="1"/>
    </xf>
    <xf numFmtId="3" fontId="0" fillId="0" borderId="7" xfId="0" applyNumberFormat="1" applyFont="1" applyBorder="1" applyAlignment="1">
      <alignment horizontal="center" vertical="center" wrapText="1"/>
    </xf>
    <xf numFmtId="3" fontId="0" fillId="0" borderId="8" xfId="0" applyNumberFormat="1" applyFont="1" applyBorder="1" applyAlignment="1">
      <alignment horizontal="center" vertical="center" wrapText="1"/>
    </xf>
    <xf numFmtId="3" fontId="0" fillId="0" borderId="13" xfId="0" applyNumberFormat="1" applyFont="1" applyBorder="1" applyAlignment="1">
      <alignment horizontal="center" vertical="center" wrapText="1"/>
    </xf>
    <xf numFmtId="3" fontId="0" fillId="0" borderId="14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3" fontId="0" fillId="0" borderId="1" xfId="0" applyNumberFormat="1" applyBorder="1" applyAlignment="1">
      <alignment vertical="center" wrapText="1"/>
    </xf>
    <xf numFmtId="3" fontId="0" fillId="0" borderId="9" xfId="0" applyNumberFormat="1" applyBorder="1" applyAlignment="1">
      <alignment vertical="center" wrapText="1"/>
    </xf>
    <xf numFmtId="3" fontId="0" fillId="0" borderId="7" xfId="0" applyNumberFormat="1" applyBorder="1" applyAlignment="1">
      <alignment vertical="center" wrapText="1"/>
    </xf>
    <xf numFmtId="3" fontId="0" fillId="0" borderId="8" xfId="0" applyNumberFormat="1" applyBorder="1" applyAlignment="1">
      <alignment vertical="center" wrapText="1"/>
    </xf>
    <xf numFmtId="3" fontId="0" fillId="0" borderId="3" xfId="0" applyNumberFormat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3" fontId="13" fillId="0" borderId="18" xfId="6" applyNumberFormat="1" applyFont="1" applyFill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center" vertical="center" wrapText="1"/>
    </xf>
    <xf numFmtId="3" fontId="9" fillId="0" borderId="18" xfId="6" applyNumberFormat="1" applyFont="1" applyFill="1" applyBorder="1" applyAlignment="1">
      <alignment horizontal="center" vertical="center" wrapText="1"/>
    </xf>
    <xf numFmtId="3" fontId="17" fillId="0" borderId="18" xfId="0" applyNumberFormat="1" applyFont="1" applyBorder="1" applyAlignment="1">
      <alignment vertical="center" wrapText="1"/>
    </xf>
    <xf numFmtId="49" fontId="17" fillId="0" borderId="18" xfId="0" applyNumberFormat="1" applyFont="1" applyBorder="1" applyAlignment="1">
      <alignment horizontal="center" vertical="center" wrapText="1"/>
    </xf>
    <xf numFmtId="3" fontId="17" fillId="0" borderId="18" xfId="0" applyNumberFormat="1" applyFont="1" applyBorder="1" applyAlignment="1">
      <alignment horizontal="right" vertical="center" wrapText="1"/>
    </xf>
    <xf numFmtId="3" fontId="0" fillId="0" borderId="18" xfId="0" applyNumberFormat="1" applyBorder="1" applyAlignment="1">
      <alignment wrapText="1"/>
    </xf>
    <xf numFmtId="3" fontId="7" fillId="0" borderId="18" xfId="5" applyNumberFormat="1" applyFont="1" applyFill="1" applyBorder="1" applyAlignment="1" applyProtection="1">
      <alignment vertical="center" wrapText="1"/>
      <protection locked="0"/>
    </xf>
    <xf numFmtId="49" fontId="7" fillId="0" borderId="18" xfId="5" applyNumberFormat="1" applyFont="1" applyFill="1" applyBorder="1" applyAlignment="1" applyProtection="1">
      <alignment horizontal="center" vertical="center" wrapText="1"/>
      <protection locked="0"/>
    </xf>
    <xf numFmtId="3" fontId="18" fillId="0" borderId="18" xfId="6" applyNumberFormat="1" applyFont="1" applyFill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3" fontId="17" fillId="0" borderId="18" xfId="0" applyNumberFormat="1" applyFont="1" applyBorder="1" applyAlignment="1">
      <alignment horizontal="center" vertical="center" wrapText="1"/>
    </xf>
  </cellXfs>
  <cellStyles count="8">
    <cellStyle name="Standard" xfId="0" builtinId="0"/>
    <cellStyle name="Standard 2" xfId="1"/>
    <cellStyle name="Standard 2 2" xfId="6"/>
    <cellStyle name="Standard 3" xfId="2"/>
    <cellStyle name="Standard 3 2" xfId="7"/>
    <cellStyle name="Standard 4" xfId="3"/>
    <cellStyle name="Standard_Deckblatt" xfId="4"/>
    <cellStyle name="Standard_Ergebnis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307523</xdr:colOff>
      <xdr:row>0</xdr:row>
      <xdr:rowOff>9531</xdr:rowOff>
    </xdr:from>
    <xdr:to>
      <xdr:col>5</xdr:col>
      <xdr:colOff>1426269</xdr:colOff>
      <xdr:row>5</xdr:row>
      <xdr:rowOff>24791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9010758" y="9531"/>
          <a:ext cx="1118746" cy="1107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J117"/>
  <sheetViews>
    <sheetView topLeftCell="A25" zoomScale="102" zoomScaleNormal="102" workbookViewId="0">
      <selection activeCell="D9" sqref="D9:E9"/>
    </sheetView>
  </sheetViews>
  <sheetFormatPr baseColWidth="10" defaultColWidth="11.5546875" defaultRowHeight="13.2"/>
  <cols>
    <col min="1" max="1" width="79.5546875" style="34" customWidth="1"/>
    <col min="2" max="5" width="12.6640625" style="34" customWidth="1"/>
    <col min="6" max="6" width="25.44140625" style="35" customWidth="1"/>
    <col min="7" max="7" width="6.88671875" style="2" bestFit="1" customWidth="1"/>
    <col min="8" max="8" width="6.44140625" style="2" bestFit="1" customWidth="1"/>
    <col min="9" max="16384" width="11.5546875" style="2"/>
  </cols>
  <sheetData>
    <row r="1" spans="1:10" ht="15.6">
      <c r="A1" s="2"/>
      <c r="B1" s="3"/>
      <c r="C1" s="4"/>
      <c r="D1" s="4"/>
      <c r="E1" s="4"/>
    </row>
    <row r="2" spans="1:10" ht="17.399999999999999">
      <c r="A2" s="75" t="s">
        <v>50</v>
      </c>
      <c r="B2" s="75"/>
      <c r="C2" s="75"/>
      <c r="D2" s="75"/>
      <c r="E2" s="75"/>
      <c r="F2" s="75"/>
    </row>
    <row r="3" spans="1:10" ht="17.399999999999999">
      <c r="A3" s="75" t="s">
        <v>51</v>
      </c>
      <c r="B3" s="75"/>
      <c r="C3" s="75"/>
      <c r="D3" s="75"/>
      <c r="E3" s="75"/>
      <c r="F3" s="75"/>
    </row>
    <row r="4" spans="1:10" ht="17.399999999999999">
      <c r="A4" s="75" t="s">
        <v>54</v>
      </c>
      <c r="B4" s="75"/>
      <c r="C4" s="75"/>
      <c r="D4" s="75"/>
      <c r="E4" s="75"/>
      <c r="F4" s="75"/>
    </row>
    <row r="5" spans="1:10" ht="17.399999999999999">
      <c r="A5" s="75" t="s">
        <v>52</v>
      </c>
      <c r="B5" s="75"/>
      <c r="C5" s="75"/>
      <c r="D5" s="75"/>
      <c r="E5" s="75"/>
      <c r="F5" s="75"/>
    </row>
    <row r="6" spans="1:10" ht="17.399999999999999">
      <c r="A6" s="75" t="s">
        <v>268</v>
      </c>
      <c r="B6" s="75"/>
      <c r="C6" s="75"/>
      <c r="D6" s="75"/>
      <c r="E6" s="75"/>
      <c r="F6" s="75"/>
    </row>
    <row r="7" spans="1:10">
      <c r="A7" s="1"/>
      <c r="B7" s="1"/>
      <c r="C7" s="1"/>
      <c r="D7" s="1"/>
      <c r="E7" s="1"/>
      <c r="F7" s="1"/>
      <c r="I7" s="5"/>
      <c r="J7" s="5"/>
    </row>
    <row r="8" spans="1:10">
      <c r="A8" s="73" t="s">
        <v>55</v>
      </c>
      <c r="B8" s="73"/>
      <c r="C8" s="73"/>
      <c r="D8" s="73"/>
      <c r="E8" s="73"/>
      <c r="F8" s="73"/>
    </row>
    <row r="9" spans="1:10" s="11" customFormat="1" ht="14.1" customHeight="1">
      <c r="A9" s="7"/>
      <c r="B9" s="76">
        <v>2018</v>
      </c>
      <c r="C9" s="77"/>
      <c r="D9" s="76">
        <v>2019</v>
      </c>
      <c r="E9" s="77"/>
      <c r="F9" s="37"/>
      <c r="G9" s="9" t="s">
        <v>45</v>
      </c>
      <c r="H9" s="5"/>
      <c r="I9" s="10"/>
      <c r="J9" s="10"/>
    </row>
    <row r="10" spans="1:10" s="11" customFormat="1" ht="14.1" customHeight="1">
      <c r="A10" s="12"/>
      <c r="B10" s="13" t="s">
        <v>1</v>
      </c>
      <c r="C10" s="13" t="s">
        <v>2</v>
      </c>
      <c r="D10" s="13" t="s">
        <v>1</v>
      </c>
      <c r="E10" s="13" t="s">
        <v>2</v>
      </c>
      <c r="F10" s="38" t="s">
        <v>0</v>
      </c>
      <c r="G10" s="14" t="s">
        <v>1</v>
      </c>
      <c r="H10" s="14" t="s">
        <v>2</v>
      </c>
    </row>
    <row r="11" spans="1:10" s="11" customFormat="1" ht="6.9" customHeight="1">
      <c r="A11" s="7"/>
      <c r="B11" s="15"/>
      <c r="C11" s="16"/>
      <c r="D11" s="15"/>
      <c r="E11" s="16"/>
      <c r="F11" s="39"/>
      <c r="G11" s="17"/>
      <c r="H11" s="17"/>
    </row>
    <row r="12" spans="1:10" s="11" customFormat="1" ht="15" customHeight="1">
      <c r="A12" s="18" t="s">
        <v>3</v>
      </c>
      <c r="B12" s="15"/>
      <c r="C12" s="16"/>
      <c r="D12" s="15"/>
      <c r="E12" s="16"/>
      <c r="F12" s="39"/>
      <c r="G12" s="17"/>
      <c r="H12" s="17"/>
    </row>
    <row r="13" spans="1:10" s="11" customFormat="1" ht="18" customHeight="1">
      <c r="A13" s="19" t="s">
        <v>4</v>
      </c>
      <c r="B13" s="20">
        <v>603</v>
      </c>
      <c r="C13" s="21">
        <v>11548</v>
      </c>
      <c r="D13" s="20">
        <v>605</v>
      </c>
      <c r="E13" s="21">
        <v>10748</v>
      </c>
      <c r="F13" s="40" t="s">
        <v>5</v>
      </c>
      <c r="G13" s="22">
        <f>(100/B13*D13)-100</f>
        <v>0.33167495854063134</v>
      </c>
      <c r="H13" s="22">
        <f>(100/C13*E13)-100</f>
        <v>-6.9276065119501169</v>
      </c>
    </row>
    <row r="14" spans="1:10" s="11" customFormat="1" ht="15" customHeight="1">
      <c r="A14" s="23" t="s">
        <v>6</v>
      </c>
      <c r="B14" s="24"/>
      <c r="C14" s="25"/>
      <c r="D14" s="24"/>
      <c r="E14" s="25"/>
      <c r="F14" s="39"/>
      <c r="G14" s="22"/>
      <c r="H14" s="22"/>
    </row>
    <row r="15" spans="1:10" s="11" customFormat="1" ht="18" customHeight="1">
      <c r="A15" s="26" t="s">
        <v>4</v>
      </c>
      <c r="B15" s="24">
        <v>665</v>
      </c>
      <c r="C15" s="25">
        <v>11145</v>
      </c>
      <c r="D15" s="24">
        <v>845</v>
      </c>
      <c r="E15" s="25">
        <v>17309</v>
      </c>
      <c r="F15" s="39" t="s">
        <v>7</v>
      </c>
      <c r="G15" s="22">
        <f t="shared" ref="G15:G16" si="0">(100/B15*D15)-100</f>
        <v>27.067669172932327</v>
      </c>
      <c r="H15" s="22">
        <f t="shared" ref="H15:H16" si="1">(100/C15*E15)-100</f>
        <v>55.307312696276341</v>
      </c>
    </row>
    <row r="16" spans="1:10" s="11" customFormat="1" ht="18" customHeight="1">
      <c r="A16" s="19" t="s">
        <v>8</v>
      </c>
      <c r="B16" s="20">
        <v>393</v>
      </c>
      <c r="C16" s="21">
        <v>7214</v>
      </c>
      <c r="D16" s="20">
        <v>528</v>
      </c>
      <c r="E16" s="21">
        <v>12562</v>
      </c>
      <c r="F16" s="40" t="s">
        <v>9</v>
      </c>
      <c r="G16" s="22">
        <f t="shared" si="0"/>
        <v>34.351145038167942</v>
      </c>
      <c r="H16" s="22">
        <f t="shared" si="1"/>
        <v>74.133629054616023</v>
      </c>
    </row>
    <row r="17" spans="1:8" s="11" customFormat="1" ht="15" customHeight="1">
      <c r="A17" s="23" t="s">
        <v>10</v>
      </c>
      <c r="B17" s="24"/>
      <c r="C17" s="25"/>
      <c r="D17" s="24"/>
      <c r="E17" s="25"/>
      <c r="F17" s="39"/>
      <c r="G17" s="22"/>
      <c r="H17" s="22"/>
    </row>
    <row r="18" spans="1:8" s="11" customFormat="1" ht="18" customHeight="1">
      <c r="A18" s="26" t="s">
        <v>4</v>
      </c>
      <c r="B18" s="24">
        <v>548</v>
      </c>
      <c r="C18" s="25">
        <v>9021</v>
      </c>
      <c r="D18" s="24">
        <v>638</v>
      </c>
      <c r="E18" s="25">
        <v>11503</v>
      </c>
      <c r="F18" s="39" t="s">
        <v>11</v>
      </c>
      <c r="G18" s="22">
        <f t="shared" ref="G18:G19" si="2">(100/B18*D18)-100</f>
        <v>16.423357664233578</v>
      </c>
      <c r="H18" s="22">
        <f t="shared" ref="H18:H19" si="3">(100/C18*E18)-100</f>
        <v>27.513579425784286</v>
      </c>
    </row>
    <row r="19" spans="1:8" s="11" customFormat="1" ht="18" customHeight="1">
      <c r="A19" s="19" t="s">
        <v>8</v>
      </c>
      <c r="B19" s="20">
        <v>310</v>
      </c>
      <c r="C19" s="21">
        <v>5536</v>
      </c>
      <c r="D19" s="20">
        <v>410</v>
      </c>
      <c r="E19" s="21">
        <v>8332</v>
      </c>
      <c r="F19" s="40" t="s">
        <v>12</v>
      </c>
      <c r="G19" s="22">
        <f t="shared" si="2"/>
        <v>32.258064516129025</v>
      </c>
      <c r="H19" s="22">
        <f t="shared" si="3"/>
        <v>50.505780346820814</v>
      </c>
    </row>
    <row r="20" spans="1:8" s="11" customFormat="1" ht="15" customHeight="1">
      <c r="A20" s="23" t="s">
        <v>13</v>
      </c>
      <c r="B20" s="24"/>
      <c r="C20" s="25"/>
      <c r="D20" s="24"/>
      <c r="E20" s="25"/>
      <c r="F20" s="39"/>
      <c r="G20" s="22"/>
      <c r="H20" s="22"/>
    </row>
    <row r="21" spans="1:8" s="11" customFormat="1" ht="18" customHeight="1">
      <c r="A21" s="26" t="s">
        <v>4</v>
      </c>
      <c r="B21" s="24">
        <v>91</v>
      </c>
      <c r="C21" s="25">
        <v>1702</v>
      </c>
      <c r="D21" s="24">
        <v>75</v>
      </c>
      <c r="E21" s="25">
        <v>1887</v>
      </c>
      <c r="F21" s="39" t="s">
        <v>14</v>
      </c>
      <c r="G21" s="22">
        <f t="shared" ref="G21:G22" si="4">(100/B21*D21)-100</f>
        <v>-17.582417582417577</v>
      </c>
      <c r="H21" s="22">
        <f t="shared" ref="H21:H22" si="5">(100/C21*E21)-100</f>
        <v>10.869565217391312</v>
      </c>
    </row>
    <row r="22" spans="1:8" s="11" customFormat="1" ht="18" customHeight="1">
      <c r="A22" s="19" t="s">
        <v>8</v>
      </c>
      <c r="B22" s="20">
        <v>41</v>
      </c>
      <c r="C22" s="21">
        <v>860</v>
      </c>
      <c r="D22" s="20">
        <v>41</v>
      </c>
      <c r="E22" s="21">
        <v>867</v>
      </c>
      <c r="F22" s="40" t="s">
        <v>15</v>
      </c>
      <c r="G22" s="22">
        <f t="shared" si="4"/>
        <v>0</v>
      </c>
      <c r="H22" s="22">
        <f t="shared" si="5"/>
        <v>0.81395348837209269</v>
      </c>
    </row>
    <row r="23" spans="1:8" s="11" customFormat="1" ht="15" customHeight="1">
      <c r="A23" s="23" t="s">
        <v>16</v>
      </c>
      <c r="B23" s="24"/>
      <c r="C23" s="25"/>
      <c r="D23" s="24"/>
      <c r="E23" s="25"/>
      <c r="F23" s="39"/>
      <c r="G23" s="22"/>
      <c r="H23" s="22"/>
    </row>
    <row r="24" spans="1:8" s="11" customFormat="1" ht="18" customHeight="1">
      <c r="A24" s="26" t="s">
        <v>4</v>
      </c>
      <c r="B24" s="24">
        <v>16345</v>
      </c>
      <c r="C24" s="25">
        <v>352438</v>
      </c>
      <c r="D24" s="24">
        <v>16091</v>
      </c>
      <c r="E24" s="25">
        <v>343693</v>
      </c>
      <c r="F24" s="39" t="s">
        <v>17</v>
      </c>
      <c r="G24" s="22">
        <f t="shared" ref="G24:G25" si="6">(100/B24*D24)-100</f>
        <v>-1.5539920464973989</v>
      </c>
      <c r="H24" s="22">
        <f t="shared" ref="H24:H25" si="7">(100/C24*E24)-100</f>
        <v>-2.4812874888633019</v>
      </c>
    </row>
    <row r="25" spans="1:8" s="11" customFormat="1" ht="18" customHeight="1">
      <c r="A25" s="19" t="s">
        <v>8</v>
      </c>
      <c r="B25" s="20">
        <v>9801</v>
      </c>
      <c r="C25" s="21">
        <v>213984</v>
      </c>
      <c r="D25" s="20">
        <v>9812</v>
      </c>
      <c r="E25" s="21">
        <v>214814</v>
      </c>
      <c r="F25" s="40" t="s">
        <v>18</v>
      </c>
      <c r="G25" s="22">
        <f t="shared" si="6"/>
        <v>0.11223344556677262</v>
      </c>
      <c r="H25" s="22">
        <f t="shared" si="7"/>
        <v>0.38787946762374759</v>
      </c>
    </row>
    <row r="26" spans="1:8" s="11" customFormat="1" ht="15" customHeight="1">
      <c r="A26" s="23" t="s">
        <v>19</v>
      </c>
      <c r="B26" s="24"/>
      <c r="C26" s="25"/>
      <c r="D26" s="24"/>
      <c r="E26" s="25"/>
      <c r="F26" s="39"/>
      <c r="G26" s="22"/>
      <c r="H26" s="22"/>
    </row>
    <row r="27" spans="1:8" s="11" customFormat="1" ht="18" customHeight="1">
      <c r="A27" s="26" t="s">
        <v>4</v>
      </c>
      <c r="B27" s="24">
        <v>14033</v>
      </c>
      <c r="C27" s="25">
        <v>303660</v>
      </c>
      <c r="D27" s="24">
        <v>13535</v>
      </c>
      <c r="E27" s="25">
        <v>290868</v>
      </c>
      <c r="F27" s="39" t="s">
        <v>20</v>
      </c>
      <c r="G27" s="22">
        <f t="shared" ref="G27:G28" si="8">(100/B27*D27)-100</f>
        <v>-3.5487778807097499</v>
      </c>
      <c r="H27" s="22">
        <f t="shared" ref="H27:H28" si="9">(100/C27*E27)-100</f>
        <v>-4.2126062043074484</v>
      </c>
    </row>
    <row r="28" spans="1:8" s="11" customFormat="1" ht="18" customHeight="1">
      <c r="A28" s="19" t="s">
        <v>8</v>
      </c>
      <c r="B28" s="20">
        <v>8418</v>
      </c>
      <c r="C28" s="21">
        <v>182940</v>
      </c>
      <c r="D28" s="20">
        <v>8258</v>
      </c>
      <c r="E28" s="21">
        <v>179593</v>
      </c>
      <c r="F28" s="40" t="s">
        <v>21</v>
      </c>
      <c r="G28" s="22">
        <f t="shared" si="8"/>
        <v>-1.9006889997624228</v>
      </c>
      <c r="H28" s="22">
        <f t="shared" si="9"/>
        <v>-1.8295616048977905</v>
      </c>
    </row>
    <row r="29" spans="1:8" s="11" customFormat="1" ht="15" customHeight="1">
      <c r="A29" s="23" t="s">
        <v>22</v>
      </c>
      <c r="B29" s="24"/>
      <c r="C29" s="25"/>
      <c r="D29" s="24"/>
      <c r="E29" s="25"/>
      <c r="F29" s="39"/>
      <c r="G29" s="22"/>
      <c r="H29" s="22"/>
    </row>
    <row r="30" spans="1:8" s="11" customFormat="1" ht="18" customHeight="1">
      <c r="A30" s="26" t="s">
        <v>4</v>
      </c>
      <c r="B30" s="24">
        <v>340</v>
      </c>
      <c r="C30" s="25">
        <v>6328</v>
      </c>
      <c r="D30" s="24">
        <v>319</v>
      </c>
      <c r="E30" s="25">
        <v>6712</v>
      </c>
      <c r="F30" s="39" t="s">
        <v>23</v>
      </c>
      <c r="G30" s="22">
        <f t="shared" ref="G30:G31" si="10">(100/B30*D30)-100</f>
        <v>-6.1764705882352899</v>
      </c>
      <c r="H30" s="22">
        <f t="shared" ref="H30:H31" si="11">(100/C30*E30)-100</f>
        <v>6.0682680151706592</v>
      </c>
    </row>
    <row r="31" spans="1:8" s="11" customFormat="1" ht="18" customHeight="1">
      <c r="A31" s="19" t="s">
        <v>8</v>
      </c>
      <c r="B31" s="20">
        <v>245</v>
      </c>
      <c r="C31" s="21">
        <v>5276</v>
      </c>
      <c r="D31" s="20">
        <v>224</v>
      </c>
      <c r="E31" s="21">
        <v>4757</v>
      </c>
      <c r="F31" s="40" t="s">
        <v>24</v>
      </c>
      <c r="G31" s="22">
        <f t="shared" si="10"/>
        <v>-8.5714285714285694</v>
      </c>
      <c r="H31" s="22">
        <f t="shared" si="11"/>
        <v>-9.836997725549665</v>
      </c>
    </row>
    <row r="32" spans="1:8" s="11" customFormat="1" ht="15" customHeight="1">
      <c r="A32" s="23" t="s">
        <v>25</v>
      </c>
      <c r="B32" s="24"/>
      <c r="C32" s="25"/>
      <c r="D32" s="24"/>
      <c r="E32" s="25"/>
      <c r="F32" s="39"/>
      <c r="G32" s="22"/>
      <c r="H32" s="22"/>
    </row>
    <row r="33" spans="1:8" s="11" customFormat="1" ht="18" customHeight="1">
      <c r="A33" s="26" t="s">
        <v>4</v>
      </c>
      <c r="B33" s="24">
        <v>18</v>
      </c>
      <c r="C33" s="25">
        <v>311</v>
      </c>
      <c r="D33" s="24">
        <v>18</v>
      </c>
      <c r="E33" s="25">
        <v>306</v>
      </c>
      <c r="F33" s="39" t="s">
        <v>26</v>
      </c>
      <c r="G33" s="22">
        <f t="shared" ref="G33:G34" si="12">(100/B33*D33)-100</f>
        <v>0</v>
      </c>
      <c r="H33" s="22">
        <f t="shared" ref="H33:H34" si="13">(100/C33*E33)-100</f>
        <v>-1.6077170418006403</v>
      </c>
    </row>
    <row r="34" spans="1:8" s="11" customFormat="1" ht="18" customHeight="1">
      <c r="A34" s="19" t="s">
        <v>8</v>
      </c>
      <c r="B34" s="20">
        <v>12</v>
      </c>
      <c r="C34" s="21">
        <v>245</v>
      </c>
      <c r="D34" s="20">
        <v>12</v>
      </c>
      <c r="E34" s="21">
        <v>240</v>
      </c>
      <c r="F34" s="40" t="s">
        <v>27</v>
      </c>
      <c r="G34" s="22">
        <f t="shared" si="12"/>
        <v>0</v>
      </c>
      <c r="H34" s="22">
        <f t="shared" si="13"/>
        <v>-2.040816326530603</v>
      </c>
    </row>
    <row r="35" spans="1:8" s="11" customFormat="1" ht="15" customHeight="1">
      <c r="A35" s="23" t="s">
        <v>28</v>
      </c>
      <c r="B35" s="24"/>
      <c r="C35" s="25"/>
      <c r="D35" s="24"/>
      <c r="E35" s="25"/>
      <c r="F35" s="39"/>
      <c r="G35" s="22"/>
      <c r="H35" s="22"/>
    </row>
    <row r="36" spans="1:8" s="11" customFormat="1" ht="18" customHeight="1">
      <c r="A36" s="19" t="s">
        <v>29</v>
      </c>
      <c r="B36" s="20">
        <v>8</v>
      </c>
      <c r="C36" s="21">
        <v>167</v>
      </c>
      <c r="D36" s="20">
        <v>11</v>
      </c>
      <c r="E36" s="21">
        <v>211</v>
      </c>
      <c r="F36" s="40" t="s">
        <v>30</v>
      </c>
      <c r="G36" s="22">
        <f>(100/B36*D36)-100</f>
        <v>37.5</v>
      </c>
      <c r="H36" s="22">
        <f>(100/C36*E36)-100</f>
        <v>26.347305389221546</v>
      </c>
    </row>
    <row r="37" spans="1:8" s="11" customFormat="1" ht="15" customHeight="1">
      <c r="A37" s="23" t="s">
        <v>31</v>
      </c>
      <c r="B37" s="24"/>
      <c r="C37" s="25"/>
      <c r="D37" s="24"/>
      <c r="E37" s="25"/>
      <c r="F37" s="39"/>
      <c r="G37" s="22"/>
      <c r="H37" s="22"/>
    </row>
    <row r="38" spans="1:8" s="11" customFormat="1" ht="18" customHeight="1">
      <c r="A38" s="26" t="s">
        <v>4</v>
      </c>
      <c r="B38" s="24">
        <v>96</v>
      </c>
      <c r="C38" s="27" t="s">
        <v>267</v>
      </c>
      <c r="D38" s="24">
        <v>99</v>
      </c>
      <c r="E38" s="27" t="s">
        <v>267</v>
      </c>
      <c r="F38" s="39" t="s">
        <v>32</v>
      </c>
      <c r="G38" s="22">
        <f t="shared" ref="G38:G39" si="14">(100/B38*D38)-100</f>
        <v>3.1250000000000142</v>
      </c>
      <c r="H38" s="22"/>
    </row>
    <row r="39" spans="1:8" s="11" customFormat="1" ht="18" customHeight="1">
      <c r="A39" s="19" t="s">
        <v>8</v>
      </c>
      <c r="B39" s="20">
        <v>9</v>
      </c>
      <c r="C39" s="28" t="s">
        <v>267</v>
      </c>
      <c r="D39" s="20">
        <v>11</v>
      </c>
      <c r="E39" s="28" t="s">
        <v>267</v>
      </c>
      <c r="F39" s="40" t="s">
        <v>33</v>
      </c>
      <c r="G39" s="22">
        <f t="shared" si="14"/>
        <v>22.222222222222214</v>
      </c>
      <c r="H39" s="22"/>
    </row>
    <row r="40" spans="1:8" s="11" customFormat="1" ht="18" customHeight="1">
      <c r="A40" s="8" t="s">
        <v>34</v>
      </c>
      <c r="B40" s="29"/>
      <c r="C40" s="30"/>
      <c r="D40" s="29"/>
      <c r="E40" s="30"/>
      <c r="F40" s="41"/>
      <c r="G40" s="22"/>
      <c r="H40" s="22"/>
    </row>
    <row r="41" spans="1:8" ht="21" customHeight="1">
      <c r="A41" s="31" t="s">
        <v>35</v>
      </c>
      <c r="B41" s="51">
        <v>1034</v>
      </c>
      <c r="C41" s="52">
        <v>19578</v>
      </c>
      <c r="D41" s="51">
        <v>999</v>
      </c>
      <c r="E41" s="52">
        <v>19347</v>
      </c>
      <c r="F41" s="42" t="s">
        <v>46</v>
      </c>
      <c r="G41" s="32">
        <f>(100/B41*D41)-100</f>
        <v>-3.3849129593810545</v>
      </c>
      <c r="H41" s="32">
        <f>(100/C41*E41)-100</f>
        <v>-1.1798958014097423</v>
      </c>
    </row>
    <row r="42" spans="1:8" ht="23.25" customHeight="1">
      <c r="A42" s="33" t="s">
        <v>36</v>
      </c>
      <c r="B42" s="53">
        <v>17028</v>
      </c>
      <c r="C42" s="54">
        <v>363894</v>
      </c>
      <c r="D42" s="53">
        <v>16954</v>
      </c>
      <c r="E42" s="54">
        <v>361308</v>
      </c>
      <c r="F42" s="43" t="s">
        <v>47</v>
      </c>
      <c r="G42" s="32">
        <f>(100/B42*D42)-100</f>
        <v>-0.43457834155509545</v>
      </c>
      <c r="H42" s="32">
        <f>(100/C42*E42)-100</f>
        <v>-0.71064650694982845</v>
      </c>
    </row>
    <row r="43" spans="1:8" ht="23.25" customHeight="1">
      <c r="A43" s="55" t="s">
        <v>48</v>
      </c>
      <c r="B43" s="49">
        <f>SUM(B41:B42)</f>
        <v>18062</v>
      </c>
      <c r="C43" s="49">
        <f t="shared" ref="C43:E43" si="15">SUM(C41:C42)</f>
        <v>383472</v>
      </c>
      <c r="D43" s="49">
        <f t="shared" si="15"/>
        <v>17953</v>
      </c>
      <c r="E43" s="49">
        <f t="shared" si="15"/>
        <v>380655</v>
      </c>
      <c r="F43" s="50"/>
      <c r="G43" s="32"/>
      <c r="H43" s="32"/>
    </row>
    <row r="44" spans="1:8" ht="12.75" customHeight="1">
      <c r="A44" s="74"/>
      <c r="B44" s="74"/>
      <c r="C44" s="74"/>
      <c r="D44" s="74"/>
      <c r="E44" s="74"/>
      <c r="F44" s="44"/>
    </row>
    <row r="45" spans="1:8">
      <c r="A45" s="72" t="s">
        <v>53</v>
      </c>
      <c r="B45" s="72"/>
      <c r="C45" s="72"/>
      <c r="D45" s="72"/>
      <c r="E45" s="72"/>
      <c r="F45" s="72"/>
    </row>
    <row r="46" spans="1:8">
      <c r="C46" s="6"/>
      <c r="D46" s="6"/>
      <c r="E46" s="6"/>
      <c r="F46" s="71" t="s">
        <v>269</v>
      </c>
    </row>
    <row r="47" spans="1:8">
      <c r="C47" s="6"/>
      <c r="D47" s="6"/>
      <c r="E47" s="6"/>
      <c r="F47" s="36"/>
    </row>
    <row r="48" spans="1:8">
      <c r="C48" s="6"/>
      <c r="D48" s="6"/>
      <c r="E48" s="6"/>
      <c r="F48" s="36"/>
    </row>
    <row r="49" spans="3:6">
      <c r="C49" s="6"/>
      <c r="D49" s="6"/>
      <c r="E49" s="6"/>
      <c r="F49" s="36"/>
    </row>
    <row r="50" spans="3:6">
      <c r="C50" s="6"/>
      <c r="D50" s="6"/>
      <c r="E50" s="6"/>
      <c r="F50" s="36"/>
    </row>
    <row r="51" spans="3:6">
      <c r="C51" s="6"/>
      <c r="D51" s="6"/>
      <c r="E51" s="6"/>
      <c r="F51" s="36"/>
    </row>
    <row r="52" spans="3:6">
      <c r="C52" s="6"/>
      <c r="D52" s="6"/>
      <c r="E52" s="6"/>
      <c r="F52" s="36"/>
    </row>
    <row r="53" spans="3:6">
      <c r="C53" s="6"/>
      <c r="D53" s="6"/>
      <c r="E53" s="6"/>
      <c r="F53" s="36"/>
    </row>
    <row r="54" spans="3:6">
      <c r="C54" s="6"/>
      <c r="D54" s="6"/>
      <c r="E54" s="6"/>
      <c r="F54" s="36"/>
    </row>
    <row r="55" spans="3:6">
      <c r="C55" s="6"/>
      <c r="D55" s="6"/>
      <c r="E55" s="6"/>
      <c r="F55" s="36"/>
    </row>
    <row r="56" spans="3:6">
      <c r="C56" s="6"/>
      <c r="D56" s="6"/>
      <c r="E56" s="6"/>
      <c r="F56" s="36"/>
    </row>
    <row r="57" spans="3:6">
      <c r="C57" s="6"/>
      <c r="D57" s="6"/>
      <c r="E57" s="6"/>
      <c r="F57" s="36"/>
    </row>
    <row r="58" spans="3:6">
      <c r="C58" s="6"/>
      <c r="D58" s="6"/>
      <c r="E58" s="6"/>
      <c r="F58" s="36"/>
    </row>
    <row r="59" spans="3:6">
      <c r="C59" s="6"/>
      <c r="D59" s="6"/>
      <c r="E59" s="6"/>
      <c r="F59" s="36"/>
    </row>
    <row r="60" spans="3:6">
      <c r="C60" s="6"/>
      <c r="D60" s="6"/>
      <c r="E60" s="6"/>
      <c r="F60" s="36"/>
    </row>
    <row r="61" spans="3:6">
      <c r="C61" s="6"/>
      <c r="D61" s="6"/>
      <c r="E61" s="6"/>
      <c r="F61" s="36"/>
    </row>
    <row r="62" spans="3:6">
      <c r="C62" s="6"/>
      <c r="D62" s="6"/>
      <c r="E62" s="6"/>
      <c r="F62" s="36"/>
    </row>
    <row r="63" spans="3:6">
      <c r="C63" s="6"/>
      <c r="D63" s="6"/>
      <c r="E63" s="6"/>
      <c r="F63" s="36"/>
    </row>
    <row r="64" spans="3:6">
      <c r="C64" s="6"/>
      <c r="D64" s="6"/>
      <c r="E64" s="6"/>
      <c r="F64" s="36"/>
    </row>
    <row r="65" spans="3:6">
      <c r="C65" s="6"/>
      <c r="D65" s="6"/>
      <c r="E65" s="6"/>
      <c r="F65" s="36"/>
    </row>
    <row r="66" spans="3:6">
      <c r="C66" s="6"/>
      <c r="D66" s="6"/>
      <c r="E66" s="6"/>
      <c r="F66" s="36"/>
    </row>
    <row r="67" spans="3:6">
      <c r="C67" s="6"/>
      <c r="D67" s="6"/>
      <c r="E67" s="6"/>
      <c r="F67" s="36"/>
    </row>
    <row r="68" spans="3:6">
      <c r="C68" s="6"/>
      <c r="D68" s="6"/>
      <c r="E68" s="6"/>
      <c r="F68" s="36"/>
    </row>
    <row r="69" spans="3:6">
      <c r="C69" s="6"/>
      <c r="D69" s="6"/>
      <c r="E69" s="6"/>
      <c r="F69" s="36"/>
    </row>
    <row r="70" spans="3:6">
      <c r="C70" s="6"/>
      <c r="D70" s="6"/>
      <c r="E70" s="6"/>
      <c r="F70" s="36"/>
    </row>
    <row r="71" spans="3:6">
      <c r="C71" s="6"/>
      <c r="D71" s="6"/>
      <c r="E71" s="6"/>
      <c r="F71" s="36"/>
    </row>
    <row r="72" spans="3:6">
      <c r="C72" s="6"/>
      <c r="D72" s="6"/>
      <c r="E72" s="6"/>
      <c r="F72" s="36"/>
    </row>
    <row r="73" spans="3:6">
      <c r="C73" s="6"/>
      <c r="D73" s="6"/>
      <c r="E73" s="6"/>
      <c r="F73" s="36"/>
    </row>
    <row r="74" spans="3:6">
      <c r="C74" s="6"/>
      <c r="D74" s="6"/>
      <c r="E74" s="6"/>
      <c r="F74" s="36"/>
    </row>
    <row r="75" spans="3:6">
      <c r="C75" s="6"/>
      <c r="D75" s="6"/>
      <c r="E75" s="6"/>
      <c r="F75" s="36"/>
    </row>
    <row r="76" spans="3:6">
      <c r="C76" s="6"/>
      <c r="D76" s="6"/>
      <c r="E76" s="6"/>
      <c r="F76" s="36"/>
    </row>
    <row r="77" spans="3:6">
      <c r="C77" s="6"/>
      <c r="D77" s="6"/>
      <c r="E77" s="6"/>
      <c r="F77" s="36"/>
    </row>
    <row r="78" spans="3:6">
      <c r="C78" s="6"/>
      <c r="D78" s="6"/>
      <c r="E78" s="6"/>
      <c r="F78" s="36"/>
    </row>
    <row r="79" spans="3:6">
      <c r="C79" s="6"/>
      <c r="D79" s="6"/>
      <c r="E79" s="6"/>
      <c r="F79" s="36"/>
    </row>
    <row r="80" spans="3:6">
      <c r="C80" s="6"/>
      <c r="D80" s="6"/>
      <c r="E80" s="6"/>
      <c r="F80" s="36"/>
    </row>
    <row r="81" spans="3:6">
      <c r="C81" s="6"/>
      <c r="D81" s="6"/>
      <c r="E81" s="6"/>
      <c r="F81" s="36"/>
    </row>
    <row r="82" spans="3:6">
      <c r="C82" s="6"/>
      <c r="D82" s="6"/>
      <c r="E82" s="6"/>
      <c r="F82" s="36"/>
    </row>
    <row r="83" spans="3:6">
      <c r="C83" s="6"/>
      <c r="D83" s="6"/>
      <c r="E83" s="6"/>
      <c r="F83" s="36"/>
    </row>
    <row r="84" spans="3:6">
      <c r="C84" s="6"/>
      <c r="D84" s="6"/>
      <c r="E84" s="6"/>
      <c r="F84" s="36"/>
    </row>
    <row r="85" spans="3:6">
      <c r="C85" s="6"/>
      <c r="D85" s="6"/>
      <c r="E85" s="6"/>
      <c r="F85" s="36"/>
    </row>
    <row r="86" spans="3:6">
      <c r="C86" s="6"/>
      <c r="D86" s="6"/>
      <c r="E86" s="6"/>
      <c r="F86" s="36"/>
    </row>
    <row r="87" spans="3:6">
      <c r="C87" s="6"/>
      <c r="D87" s="6"/>
      <c r="E87" s="6"/>
      <c r="F87" s="36"/>
    </row>
    <row r="88" spans="3:6">
      <c r="C88" s="6"/>
      <c r="D88" s="6"/>
      <c r="E88" s="6"/>
      <c r="F88" s="36"/>
    </row>
    <row r="89" spans="3:6">
      <c r="C89" s="6"/>
      <c r="D89" s="6"/>
      <c r="E89" s="6"/>
      <c r="F89" s="36"/>
    </row>
    <row r="90" spans="3:6">
      <c r="C90" s="6"/>
      <c r="D90" s="6"/>
      <c r="E90" s="6"/>
      <c r="F90" s="36"/>
    </row>
    <row r="91" spans="3:6">
      <c r="C91" s="6"/>
      <c r="D91" s="6"/>
      <c r="E91" s="6"/>
      <c r="F91" s="36"/>
    </row>
    <row r="92" spans="3:6">
      <c r="C92" s="6"/>
      <c r="D92" s="6"/>
      <c r="E92" s="6"/>
      <c r="F92" s="36"/>
    </row>
    <row r="93" spans="3:6">
      <c r="C93" s="6"/>
      <c r="D93" s="6"/>
      <c r="E93" s="6"/>
      <c r="F93" s="36"/>
    </row>
    <row r="94" spans="3:6">
      <c r="C94" s="6"/>
      <c r="D94" s="6"/>
      <c r="E94" s="6"/>
      <c r="F94" s="36"/>
    </row>
    <row r="95" spans="3:6">
      <c r="C95" s="6"/>
      <c r="D95" s="6"/>
      <c r="E95" s="6"/>
      <c r="F95" s="36"/>
    </row>
    <row r="96" spans="3:6">
      <c r="C96" s="6"/>
      <c r="D96" s="6"/>
      <c r="E96" s="6"/>
      <c r="F96" s="36"/>
    </row>
    <row r="97" spans="3:6">
      <c r="C97" s="6"/>
      <c r="D97" s="6"/>
      <c r="E97" s="6"/>
      <c r="F97" s="36"/>
    </row>
    <row r="98" spans="3:6">
      <c r="C98" s="6"/>
      <c r="D98" s="6"/>
      <c r="E98" s="6"/>
      <c r="F98" s="36"/>
    </row>
    <row r="99" spans="3:6">
      <c r="C99" s="6"/>
      <c r="D99" s="6"/>
      <c r="E99" s="6"/>
      <c r="F99" s="36"/>
    </row>
    <row r="100" spans="3:6">
      <c r="C100" s="6"/>
      <c r="D100" s="6"/>
      <c r="E100" s="6"/>
      <c r="F100" s="36"/>
    </row>
    <row r="101" spans="3:6">
      <c r="C101" s="6"/>
      <c r="D101" s="6"/>
      <c r="E101" s="6"/>
      <c r="F101" s="36"/>
    </row>
    <row r="102" spans="3:6">
      <c r="C102" s="6"/>
      <c r="D102" s="6"/>
      <c r="E102" s="6"/>
      <c r="F102" s="36"/>
    </row>
    <row r="103" spans="3:6">
      <c r="C103" s="6"/>
      <c r="D103" s="6"/>
      <c r="E103" s="6"/>
      <c r="F103" s="36"/>
    </row>
    <row r="104" spans="3:6">
      <c r="C104" s="6"/>
      <c r="D104" s="6"/>
      <c r="E104" s="6"/>
      <c r="F104" s="36"/>
    </row>
    <row r="105" spans="3:6">
      <c r="C105" s="6"/>
      <c r="D105" s="6"/>
      <c r="E105" s="6"/>
      <c r="F105" s="36"/>
    </row>
    <row r="106" spans="3:6">
      <c r="C106" s="6"/>
      <c r="D106" s="6"/>
      <c r="E106" s="6"/>
      <c r="F106" s="36"/>
    </row>
    <row r="107" spans="3:6">
      <c r="C107" s="6"/>
      <c r="D107" s="6"/>
      <c r="E107" s="6"/>
      <c r="F107" s="36"/>
    </row>
    <row r="108" spans="3:6">
      <c r="C108" s="6"/>
      <c r="D108" s="6"/>
      <c r="E108" s="6"/>
      <c r="F108" s="36"/>
    </row>
    <row r="109" spans="3:6">
      <c r="C109" s="6"/>
      <c r="D109" s="6"/>
      <c r="E109" s="6"/>
      <c r="F109" s="36"/>
    </row>
    <row r="110" spans="3:6">
      <c r="C110" s="6"/>
      <c r="D110" s="6"/>
      <c r="E110" s="6"/>
      <c r="F110" s="36"/>
    </row>
    <row r="111" spans="3:6">
      <c r="C111" s="6"/>
      <c r="D111" s="6"/>
      <c r="E111" s="6"/>
      <c r="F111" s="36"/>
    </row>
    <row r="112" spans="3:6">
      <c r="C112" s="6"/>
      <c r="D112" s="6"/>
      <c r="E112" s="6"/>
      <c r="F112" s="36"/>
    </row>
    <row r="113" spans="3:6">
      <c r="C113" s="6"/>
      <c r="D113" s="6"/>
      <c r="E113" s="6"/>
      <c r="F113" s="36"/>
    </row>
    <row r="114" spans="3:6">
      <c r="C114" s="6"/>
      <c r="D114" s="6"/>
      <c r="E114" s="6"/>
      <c r="F114" s="36"/>
    </row>
    <row r="115" spans="3:6">
      <c r="C115" s="6"/>
      <c r="D115" s="6"/>
      <c r="E115" s="6"/>
      <c r="F115" s="36"/>
    </row>
    <row r="116" spans="3:6">
      <c r="C116" s="6"/>
      <c r="D116" s="6"/>
      <c r="E116" s="6"/>
      <c r="F116" s="36"/>
    </row>
    <row r="117" spans="3:6">
      <c r="C117" s="6"/>
      <c r="D117" s="6"/>
      <c r="E117" s="6"/>
      <c r="F117" s="36"/>
    </row>
  </sheetData>
  <mergeCells count="10">
    <mergeCell ref="A45:F45"/>
    <mergeCell ref="A8:F8"/>
    <mergeCell ref="A44:E44"/>
    <mergeCell ref="A2:F2"/>
    <mergeCell ref="A3:F3"/>
    <mergeCell ref="A4:F4"/>
    <mergeCell ref="A5:F5"/>
    <mergeCell ref="A6:F6"/>
    <mergeCell ref="B9:C9"/>
    <mergeCell ref="D9:E9"/>
  </mergeCells>
  <printOptions horizontalCentered="1" verticalCentered="1"/>
  <pageMargins left="0" right="0" top="0.19685039370078741" bottom="0.19685039370078741" header="0.19685039370078741" footer="0.23622047244094491"/>
  <pageSetup paperSize="9" scale="76" fitToHeight="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I211"/>
  <sheetViews>
    <sheetView topLeftCell="A145" workbookViewId="0">
      <selection activeCell="I98" sqref="I98"/>
    </sheetView>
  </sheetViews>
  <sheetFormatPr baseColWidth="10" defaultColWidth="11.44140625" defaultRowHeight="13.2"/>
  <cols>
    <col min="1" max="1" width="32.6640625" style="46" customWidth="1"/>
    <col min="2" max="2" width="7.6640625" style="58" customWidth="1"/>
    <col min="3" max="7" width="9.33203125" style="45" customWidth="1"/>
    <col min="8" max="9" width="11.44140625" style="45"/>
    <col min="10" max="16384" width="11.44140625" style="47"/>
  </cols>
  <sheetData>
    <row r="1" spans="1:7" ht="24.6" customHeight="1">
      <c r="A1" s="80" t="s">
        <v>3</v>
      </c>
      <c r="B1" s="80"/>
      <c r="C1" s="80"/>
      <c r="D1" s="80"/>
      <c r="E1" s="80"/>
      <c r="F1" s="80"/>
      <c r="G1" s="80"/>
    </row>
    <row r="2" spans="1:7" ht="12.75" customHeight="1">
      <c r="A2" s="104" t="s">
        <v>41</v>
      </c>
      <c r="B2" s="105" t="s">
        <v>0</v>
      </c>
      <c r="C2" s="106" t="s">
        <v>38</v>
      </c>
      <c r="D2" s="106" t="s">
        <v>39</v>
      </c>
      <c r="E2" s="106" t="s">
        <v>40</v>
      </c>
      <c r="F2" s="106" t="s">
        <v>44</v>
      </c>
      <c r="G2" s="106" t="s">
        <v>4</v>
      </c>
    </row>
    <row r="3" spans="1:7" ht="12.75" customHeight="1">
      <c r="A3" s="104"/>
      <c r="B3" s="105"/>
      <c r="C3" s="106"/>
      <c r="D3" s="106"/>
      <c r="E3" s="106"/>
      <c r="F3" s="106"/>
      <c r="G3" s="106"/>
    </row>
    <row r="4" spans="1:7" ht="12.75" customHeight="1">
      <c r="A4" s="104"/>
      <c r="B4" s="105"/>
      <c r="C4" s="106"/>
      <c r="D4" s="106"/>
      <c r="E4" s="106"/>
      <c r="F4" s="106"/>
      <c r="G4" s="106"/>
    </row>
    <row r="5" spans="1:7" ht="20.100000000000001" customHeight="1">
      <c r="A5" s="107" t="s">
        <v>70</v>
      </c>
      <c r="B5" s="108" t="s">
        <v>71</v>
      </c>
      <c r="C5" s="109">
        <v>2</v>
      </c>
      <c r="D5" s="109">
        <v>2</v>
      </c>
      <c r="E5" s="109">
        <v>103</v>
      </c>
      <c r="F5" s="109">
        <v>498</v>
      </c>
      <c r="G5" s="109">
        <v>605</v>
      </c>
    </row>
    <row r="6" spans="1:7" ht="23.4" customHeight="1">
      <c r="A6" s="80" t="s">
        <v>6</v>
      </c>
      <c r="B6" s="80"/>
      <c r="C6" s="80"/>
      <c r="D6" s="80"/>
      <c r="E6" s="80"/>
      <c r="F6" s="80"/>
      <c r="G6" s="80"/>
    </row>
    <row r="7" spans="1:7" ht="12.75" customHeight="1">
      <c r="A7" s="104" t="s">
        <v>41</v>
      </c>
      <c r="B7" s="105" t="s">
        <v>0</v>
      </c>
      <c r="C7" s="106" t="s">
        <v>38</v>
      </c>
      <c r="D7" s="106" t="s">
        <v>39</v>
      </c>
      <c r="E7" s="106" t="s">
        <v>40</v>
      </c>
      <c r="F7" s="106" t="s">
        <v>44</v>
      </c>
      <c r="G7" s="106" t="s">
        <v>4</v>
      </c>
    </row>
    <row r="8" spans="1:7" ht="12.75" customHeight="1">
      <c r="A8" s="104"/>
      <c r="B8" s="105"/>
      <c r="C8" s="106"/>
      <c r="D8" s="106"/>
      <c r="E8" s="106"/>
      <c r="F8" s="106"/>
      <c r="G8" s="106"/>
    </row>
    <row r="9" spans="1:7" ht="12.75" customHeight="1">
      <c r="A9" s="104"/>
      <c r="B9" s="105"/>
      <c r="C9" s="106"/>
      <c r="D9" s="106"/>
      <c r="E9" s="106"/>
      <c r="F9" s="106"/>
      <c r="G9" s="106"/>
    </row>
    <row r="10" spans="1:7" ht="20.100000000000001" customHeight="1">
      <c r="A10" s="107" t="s">
        <v>72</v>
      </c>
      <c r="B10" s="108" t="s">
        <v>73</v>
      </c>
      <c r="C10" s="109">
        <v>0</v>
      </c>
      <c r="D10" s="109">
        <v>0</v>
      </c>
      <c r="E10" s="109">
        <v>0</v>
      </c>
      <c r="F10" s="109">
        <v>0</v>
      </c>
      <c r="G10" s="109">
        <v>0</v>
      </c>
    </row>
    <row r="11" spans="1:7" ht="20.100000000000001" customHeight="1">
      <c r="A11" s="107" t="s">
        <v>74</v>
      </c>
      <c r="B11" s="108" t="s">
        <v>75</v>
      </c>
      <c r="C11" s="107">
        <v>0</v>
      </c>
      <c r="D11" s="107">
        <v>1</v>
      </c>
      <c r="E11" s="107">
        <v>69</v>
      </c>
      <c r="F11" s="107">
        <v>501</v>
      </c>
      <c r="G11" s="107">
        <v>571</v>
      </c>
    </row>
    <row r="12" spans="1:7" ht="20.100000000000001" customHeight="1">
      <c r="A12" s="107" t="s">
        <v>76</v>
      </c>
      <c r="B12" s="108" t="s">
        <v>77</v>
      </c>
      <c r="C12" s="109">
        <v>0</v>
      </c>
      <c r="D12" s="109">
        <v>0</v>
      </c>
      <c r="E12" s="109">
        <v>2</v>
      </c>
      <c r="F12" s="109">
        <v>35</v>
      </c>
      <c r="G12" s="109">
        <v>37</v>
      </c>
    </row>
    <row r="13" spans="1:7" ht="20.100000000000001" customHeight="1">
      <c r="A13" s="107" t="s">
        <v>78</v>
      </c>
      <c r="B13" s="108" t="s">
        <v>79</v>
      </c>
      <c r="C13" s="109">
        <v>0</v>
      </c>
      <c r="D13" s="109">
        <v>0</v>
      </c>
      <c r="E13" s="109">
        <v>0</v>
      </c>
      <c r="F13" s="109">
        <v>0</v>
      </c>
      <c r="G13" s="109">
        <v>0</v>
      </c>
    </row>
    <row r="14" spans="1:7" ht="20.100000000000001" customHeight="1">
      <c r="A14" s="107" t="s">
        <v>80</v>
      </c>
      <c r="B14" s="108" t="s">
        <v>81</v>
      </c>
      <c r="C14" s="109">
        <v>0</v>
      </c>
      <c r="D14" s="109">
        <v>0</v>
      </c>
      <c r="E14" s="109">
        <v>5</v>
      </c>
      <c r="F14" s="109">
        <v>4</v>
      </c>
      <c r="G14" s="109">
        <v>9</v>
      </c>
    </row>
    <row r="15" spans="1:7" ht="20.100000000000001" customHeight="1">
      <c r="A15" s="107" t="s">
        <v>82</v>
      </c>
      <c r="B15" s="108" t="s">
        <v>83</v>
      </c>
      <c r="C15" s="109">
        <v>0</v>
      </c>
      <c r="D15" s="109">
        <v>0</v>
      </c>
      <c r="E15" s="109">
        <v>1</v>
      </c>
      <c r="F15" s="109">
        <v>1</v>
      </c>
      <c r="G15" s="109">
        <v>2</v>
      </c>
    </row>
    <row r="16" spans="1:7" ht="20.100000000000001" customHeight="1">
      <c r="A16" s="107" t="s">
        <v>84</v>
      </c>
      <c r="B16" s="108" t="s">
        <v>85</v>
      </c>
      <c r="C16" s="109">
        <v>2</v>
      </c>
      <c r="D16" s="109">
        <v>0</v>
      </c>
      <c r="E16" s="109">
        <v>9</v>
      </c>
      <c r="F16" s="109">
        <v>41</v>
      </c>
      <c r="G16" s="109">
        <v>52</v>
      </c>
    </row>
    <row r="17" spans="1:7" ht="20.100000000000001" customHeight="1">
      <c r="A17" s="107" t="s">
        <v>86</v>
      </c>
      <c r="B17" s="108" t="s">
        <v>87</v>
      </c>
      <c r="C17" s="109">
        <v>0</v>
      </c>
      <c r="D17" s="109">
        <v>0</v>
      </c>
      <c r="E17" s="109">
        <v>20</v>
      </c>
      <c r="F17" s="109">
        <v>93</v>
      </c>
      <c r="G17" s="109">
        <v>113</v>
      </c>
    </row>
    <row r="18" spans="1:7" ht="20.100000000000001" customHeight="1">
      <c r="A18" s="107" t="s">
        <v>88</v>
      </c>
      <c r="B18" s="108" t="s">
        <v>89</v>
      </c>
      <c r="C18" s="109">
        <v>0</v>
      </c>
      <c r="D18" s="109">
        <v>0</v>
      </c>
      <c r="E18" s="109">
        <v>1</v>
      </c>
      <c r="F18" s="109">
        <v>60</v>
      </c>
      <c r="G18" s="109">
        <v>61</v>
      </c>
    </row>
    <row r="19" spans="1:7" ht="20.100000000000001" customHeight="1">
      <c r="A19" s="107" t="s">
        <v>90</v>
      </c>
      <c r="B19" s="108" t="s">
        <v>91</v>
      </c>
      <c r="C19" s="109">
        <v>0</v>
      </c>
      <c r="D19" s="109">
        <v>0</v>
      </c>
      <c r="E19" s="109">
        <v>62</v>
      </c>
      <c r="F19" s="109">
        <v>466</v>
      </c>
      <c r="G19" s="109">
        <v>528</v>
      </c>
    </row>
    <row r="20" spans="1:7" ht="20.100000000000001" customHeight="1">
      <c r="A20" s="107" t="s">
        <v>70</v>
      </c>
      <c r="B20" s="108" t="s">
        <v>92</v>
      </c>
      <c r="C20" s="109">
        <v>2</v>
      </c>
      <c r="D20" s="109">
        <v>1</v>
      </c>
      <c r="E20" s="109">
        <v>107</v>
      </c>
      <c r="F20" s="109">
        <v>735</v>
      </c>
      <c r="G20" s="109">
        <v>845</v>
      </c>
    </row>
    <row r="21" spans="1:7" ht="25.2" customHeight="1">
      <c r="A21" s="80" t="s">
        <v>10</v>
      </c>
      <c r="B21" s="80"/>
      <c r="C21" s="80"/>
      <c r="D21" s="80"/>
      <c r="E21" s="80"/>
      <c r="F21" s="80"/>
      <c r="G21" s="80"/>
    </row>
    <row r="22" spans="1:7" ht="12.75" customHeight="1">
      <c r="A22" s="104" t="s">
        <v>41</v>
      </c>
      <c r="B22" s="105" t="s">
        <v>0</v>
      </c>
      <c r="C22" s="106" t="s">
        <v>38</v>
      </c>
      <c r="D22" s="106" t="s">
        <v>39</v>
      </c>
      <c r="E22" s="106" t="s">
        <v>40</v>
      </c>
      <c r="F22" s="106" t="s">
        <v>44</v>
      </c>
      <c r="G22" s="106" t="s">
        <v>4</v>
      </c>
    </row>
    <row r="23" spans="1:7" ht="12.75" customHeight="1">
      <c r="A23" s="104"/>
      <c r="B23" s="105"/>
      <c r="C23" s="106"/>
      <c r="D23" s="106"/>
      <c r="E23" s="106"/>
      <c r="F23" s="106"/>
      <c r="G23" s="106"/>
    </row>
    <row r="24" spans="1:7" ht="12.75" customHeight="1">
      <c r="A24" s="104"/>
      <c r="B24" s="105"/>
      <c r="C24" s="106"/>
      <c r="D24" s="106"/>
      <c r="E24" s="106"/>
      <c r="F24" s="106"/>
      <c r="G24" s="106"/>
    </row>
    <row r="25" spans="1:7" ht="20.100000000000001" customHeight="1">
      <c r="A25" s="107" t="s">
        <v>72</v>
      </c>
      <c r="B25" s="108" t="s">
        <v>93</v>
      </c>
      <c r="C25" s="109">
        <v>0</v>
      </c>
      <c r="D25" s="109">
        <v>0</v>
      </c>
      <c r="E25" s="109">
        <v>0</v>
      </c>
      <c r="F25" s="109">
        <v>0</v>
      </c>
      <c r="G25" s="109">
        <v>0</v>
      </c>
    </row>
    <row r="26" spans="1:7" ht="20.100000000000001" customHeight="1">
      <c r="A26" s="107" t="s">
        <v>74</v>
      </c>
      <c r="B26" s="108" t="s">
        <v>94</v>
      </c>
      <c r="C26" s="107">
        <v>0</v>
      </c>
      <c r="D26" s="107">
        <v>1</v>
      </c>
      <c r="E26" s="107">
        <v>48</v>
      </c>
      <c r="F26" s="107">
        <v>424</v>
      </c>
      <c r="G26" s="107">
        <v>473</v>
      </c>
    </row>
    <row r="27" spans="1:7" ht="20.100000000000001" customHeight="1">
      <c r="A27" s="107" t="s">
        <v>76</v>
      </c>
      <c r="B27" s="108" t="s">
        <v>95</v>
      </c>
      <c r="C27" s="109">
        <v>0</v>
      </c>
      <c r="D27" s="109">
        <v>0</v>
      </c>
      <c r="E27" s="109">
        <v>1</v>
      </c>
      <c r="F27" s="109">
        <v>31</v>
      </c>
      <c r="G27" s="109">
        <v>32</v>
      </c>
    </row>
    <row r="28" spans="1:7" ht="20.100000000000001" customHeight="1">
      <c r="A28" s="107" t="s">
        <v>78</v>
      </c>
      <c r="B28" s="108" t="s">
        <v>96</v>
      </c>
      <c r="C28" s="109">
        <v>0</v>
      </c>
      <c r="D28" s="109">
        <v>0</v>
      </c>
      <c r="E28" s="109">
        <v>0</v>
      </c>
      <c r="F28" s="109">
        <v>0</v>
      </c>
      <c r="G28" s="109">
        <v>0</v>
      </c>
    </row>
    <row r="29" spans="1:7" ht="20.100000000000001" customHeight="1">
      <c r="A29" s="107" t="s">
        <v>80</v>
      </c>
      <c r="B29" s="108" t="s">
        <v>97</v>
      </c>
      <c r="C29" s="109">
        <v>0</v>
      </c>
      <c r="D29" s="109">
        <v>0</v>
      </c>
      <c r="E29" s="109">
        <v>0</v>
      </c>
      <c r="F29" s="109">
        <v>1</v>
      </c>
      <c r="G29" s="109">
        <v>1</v>
      </c>
    </row>
    <row r="30" spans="1:7" ht="20.100000000000001" customHeight="1">
      <c r="A30" s="107" t="s">
        <v>82</v>
      </c>
      <c r="B30" s="108" t="s">
        <v>98</v>
      </c>
      <c r="C30" s="109">
        <v>0</v>
      </c>
      <c r="D30" s="109">
        <v>0</v>
      </c>
      <c r="E30" s="109">
        <v>1</v>
      </c>
      <c r="F30" s="109">
        <v>1</v>
      </c>
      <c r="G30" s="109">
        <v>2</v>
      </c>
    </row>
    <row r="31" spans="1:7" ht="20.100000000000001" customHeight="1">
      <c r="A31" s="107" t="s">
        <v>84</v>
      </c>
      <c r="B31" s="108" t="s">
        <v>99</v>
      </c>
      <c r="C31" s="109">
        <v>0</v>
      </c>
      <c r="D31" s="109">
        <v>0</v>
      </c>
      <c r="E31" s="109">
        <v>7</v>
      </c>
      <c r="F31" s="109">
        <v>26</v>
      </c>
      <c r="G31" s="109">
        <v>33</v>
      </c>
    </row>
    <row r="32" spans="1:7" ht="20.100000000000001" customHeight="1">
      <c r="A32" s="107" t="s">
        <v>86</v>
      </c>
      <c r="B32" s="108" t="s">
        <v>100</v>
      </c>
      <c r="C32" s="109">
        <v>0</v>
      </c>
      <c r="D32" s="109">
        <v>0</v>
      </c>
      <c r="E32" s="109">
        <v>6</v>
      </c>
      <c r="F32" s="109">
        <v>74</v>
      </c>
      <c r="G32" s="109">
        <v>80</v>
      </c>
    </row>
    <row r="33" spans="1:7" ht="20.100000000000001" customHeight="1">
      <c r="A33" s="107" t="s">
        <v>88</v>
      </c>
      <c r="B33" s="108" t="s">
        <v>101</v>
      </c>
      <c r="C33" s="109">
        <v>0</v>
      </c>
      <c r="D33" s="109">
        <v>0</v>
      </c>
      <c r="E33" s="109">
        <v>0</v>
      </c>
      <c r="F33" s="109">
        <v>17</v>
      </c>
      <c r="G33" s="109">
        <v>17</v>
      </c>
    </row>
    <row r="34" spans="1:7" ht="20.100000000000001" customHeight="1">
      <c r="A34" s="107" t="s">
        <v>90</v>
      </c>
      <c r="B34" s="108" t="s">
        <v>102</v>
      </c>
      <c r="C34" s="109">
        <v>0</v>
      </c>
      <c r="D34" s="109">
        <v>0</v>
      </c>
      <c r="E34" s="109">
        <v>40</v>
      </c>
      <c r="F34" s="109">
        <v>370</v>
      </c>
      <c r="G34" s="109">
        <v>410</v>
      </c>
    </row>
    <row r="35" spans="1:7" ht="20.100000000000001" customHeight="1">
      <c r="A35" s="107" t="s">
        <v>70</v>
      </c>
      <c r="B35" s="108" t="s">
        <v>103</v>
      </c>
      <c r="C35" s="109">
        <v>0</v>
      </c>
      <c r="D35" s="109">
        <v>1</v>
      </c>
      <c r="E35" s="109">
        <v>63</v>
      </c>
      <c r="F35" s="109">
        <v>574</v>
      </c>
      <c r="G35" s="109">
        <v>638</v>
      </c>
    </row>
    <row r="37" spans="1:7" ht="22.2" customHeight="1">
      <c r="A37" s="80" t="s">
        <v>13</v>
      </c>
      <c r="B37" s="80"/>
      <c r="C37" s="80"/>
      <c r="D37" s="80"/>
      <c r="E37" s="80"/>
      <c r="F37" s="80"/>
      <c r="G37" s="80"/>
    </row>
    <row r="38" spans="1:7" ht="12.75" customHeight="1">
      <c r="A38" s="104" t="s">
        <v>41</v>
      </c>
      <c r="B38" s="105" t="s">
        <v>0</v>
      </c>
      <c r="C38" s="106" t="s">
        <v>38</v>
      </c>
      <c r="D38" s="106" t="s">
        <v>39</v>
      </c>
      <c r="E38" s="106" t="s">
        <v>40</v>
      </c>
      <c r="F38" s="106" t="s">
        <v>44</v>
      </c>
      <c r="G38" s="106" t="s">
        <v>4</v>
      </c>
    </row>
    <row r="39" spans="1:7" ht="12.75" customHeight="1">
      <c r="A39" s="104"/>
      <c r="B39" s="105"/>
      <c r="C39" s="106"/>
      <c r="D39" s="106"/>
      <c r="E39" s="106"/>
      <c r="F39" s="106"/>
      <c r="G39" s="106"/>
    </row>
    <row r="40" spans="1:7" ht="12.75" customHeight="1">
      <c r="A40" s="104"/>
      <c r="B40" s="105"/>
      <c r="C40" s="106"/>
      <c r="D40" s="106"/>
      <c r="E40" s="106"/>
      <c r="F40" s="106"/>
      <c r="G40" s="106"/>
    </row>
    <row r="41" spans="1:7" ht="20.100000000000001" customHeight="1">
      <c r="A41" s="107" t="s">
        <v>90</v>
      </c>
      <c r="B41" s="108" t="s">
        <v>104</v>
      </c>
      <c r="C41" s="109">
        <v>0</v>
      </c>
      <c r="D41" s="109">
        <v>0</v>
      </c>
      <c r="E41" s="109">
        <v>15</v>
      </c>
      <c r="F41" s="109">
        <v>26</v>
      </c>
      <c r="G41" s="109">
        <v>41</v>
      </c>
    </row>
    <row r="42" spans="1:7" ht="20.100000000000001" customHeight="1">
      <c r="A42" s="107" t="s">
        <v>70</v>
      </c>
      <c r="B42" s="108" t="s">
        <v>105</v>
      </c>
      <c r="C42" s="107">
        <v>24</v>
      </c>
      <c r="D42" s="107">
        <v>1</v>
      </c>
      <c r="E42" s="107">
        <v>16</v>
      </c>
      <c r="F42" s="107">
        <v>34</v>
      </c>
      <c r="G42" s="107">
        <v>75</v>
      </c>
    </row>
    <row r="43" spans="1:7" ht="24.6" customHeight="1">
      <c r="A43" s="80" t="s">
        <v>16</v>
      </c>
      <c r="B43" s="80"/>
      <c r="C43" s="80"/>
      <c r="D43" s="80"/>
      <c r="E43" s="80"/>
      <c r="F43" s="80"/>
      <c r="G43" s="80"/>
    </row>
    <row r="44" spans="1:7" ht="12.75" customHeight="1">
      <c r="A44" s="104" t="s">
        <v>41</v>
      </c>
      <c r="B44" s="105" t="s">
        <v>0</v>
      </c>
      <c r="C44" s="106" t="s">
        <v>38</v>
      </c>
      <c r="D44" s="106" t="s">
        <v>39</v>
      </c>
      <c r="E44" s="106" t="s">
        <v>40</v>
      </c>
      <c r="F44" s="106" t="s">
        <v>44</v>
      </c>
      <c r="G44" s="106" t="s">
        <v>4</v>
      </c>
    </row>
    <row r="45" spans="1:7" ht="12.75" customHeight="1">
      <c r="A45" s="104"/>
      <c r="B45" s="105"/>
      <c r="C45" s="106"/>
      <c r="D45" s="106"/>
      <c r="E45" s="106"/>
      <c r="F45" s="106"/>
      <c r="G45" s="106"/>
    </row>
    <row r="46" spans="1:7" ht="12.75" customHeight="1">
      <c r="A46" s="104"/>
      <c r="B46" s="105"/>
      <c r="C46" s="106"/>
      <c r="D46" s="106"/>
      <c r="E46" s="106"/>
      <c r="F46" s="106"/>
      <c r="G46" s="106"/>
    </row>
    <row r="47" spans="1:7" ht="20.100000000000001" customHeight="1">
      <c r="A47" s="107" t="s">
        <v>72</v>
      </c>
      <c r="B47" s="108" t="s">
        <v>106</v>
      </c>
      <c r="C47" s="109">
        <v>0</v>
      </c>
      <c r="D47" s="109">
        <v>0</v>
      </c>
      <c r="E47" s="109">
        <v>3</v>
      </c>
      <c r="F47" s="109">
        <v>61</v>
      </c>
      <c r="G47" s="109">
        <v>64</v>
      </c>
    </row>
    <row r="48" spans="1:7" ht="20.100000000000001" customHeight="1">
      <c r="A48" s="107" t="s">
        <v>74</v>
      </c>
      <c r="B48" s="108" t="s">
        <v>107</v>
      </c>
      <c r="C48" s="107">
        <v>2</v>
      </c>
      <c r="D48" s="107">
        <v>3</v>
      </c>
      <c r="E48" s="107">
        <v>412</v>
      </c>
      <c r="F48" s="107">
        <v>5416</v>
      </c>
      <c r="G48" s="107">
        <v>5833</v>
      </c>
    </row>
    <row r="49" spans="1:7" ht="20.100000000000001" customHeight="1">
      <c r="A49" s="107" t="s">
        <v>76</v>
      </c>
      <c r="B49" s="108" t="s">
        <v>108</v>
      </c>
      <c r="C49" s="109">
        <v>0</v>
      </c>
      <c r="D49" s="109">
        <v>2</v>
      </c>
      <c r="E49" s="109">
        <v>180</v>
      </c>
      <c r="F49" s="109">
        <v>2569</v>
      </c>
      <c r="G49" s="109">
        <v>2751</v>
      </c>
    </row>
    <row r="50" spans="1:7" ht="20.100000000000001" customHeight="1">
      <c r="A50" s="107" t="s">
        <v>78</v>
      </c>
      <c r="B50" s="108" t="s">
        <v>109</v>
      </c>
      <c r="C50" s="109">
        <v>24</v>
      </c>
      <c r="D50" s="109">
        <v>7</v>
      </c>
      <c r="E50" s="109">
        <v>79</v>
      </c>
      <c r="F50" s="109">
        <v>161</v>
      </c>
      <c r="G50" s="109">
        <v>271</v>
      </c>
    </row>
    <row r="51" spans="1:7" ht="20.100000000000001" customHeight="1">
      <c r="A51" s="107" t="s">
        <v>80</v>
      </c>
      <c r="B51" s="108" t="s">
        <v>110</v>
      </c>
      <c r="C51" s="109">
        <v>0</v>
      </c>
      <c r="D51" s="109">
        <v>1</v>
      </c>
      <c r="E51" s="109">
        <v>7</v>
      </c>
      <c r="F51" s="109">
        <v>12</v>
      </c>
      <c r="G51" s="109">
        <v>20</v>
      </c>
    </row>
    <row r="52" spans="1:7" ht="20.100000000000001" customHeight="1">
      <c r="A52" s="107" t="s">
        <v>82</v>
      </c>
      <c r="B52" s="108" t="s">
        <v>111</v>
      </c>
      <c r="C52" s="109">
        <v>0</v>
      </c>
      <c r="D52" s="109">
        <v>0</v>
      </c>
      <c r="E52" s="109">
        <v>17</v>
      </c>
      <c r="F52" s="109">
        <v>86</v>
      </c>
      <c r="G52" s="109">
        <v>103</v>
      </c>
    </row>
    <row r="53" spans="1:7" ht="20.100000000000001" customHeight="1">
      <c r="A53" s="107" t="s">
        <v>84</v>
      </c>
      <c r="B53" s="108" t="s">
        <v>112</v>
      </c>
      <c r="C53" s="109">
        <v>7</v>
      </c>
      <c r="D53" s="109">
        <v>2</v>
      </c>
      <c r="E53" s="109">
        <v>90</v>
      </c>
      <c r="F53" s="109">
        <v>318</v>
      </c>
      <c r="G53" s="109">
        <v>417</v>
      </c>
    </row>
    <row r="54" spans="1:7" ht="20.100000000000001" customHeight="1">
      <c r="A54" s="107" t="s">
        <v>86</v>
      </c>
      <c r="B54" s="108" t="s">
        <v>113</v>
      </c>
      <c r="C54" s="109">
        <v>17</v>
      </c>
      <c r="D54" s="109">
        <v>17</v>
      </c>
      <c r="E54" s="109">
        <v>238</v>
      </c>
      <c r="F54" s="109">
        <v>1868</v>
      </c>
      <c r="G54" s="109">
        <v>2140</v>
      </c>
    </row>
    <row r="55" spans="1:7" ht="20.100000000000001" customHeight="1">
      <c r="A55" s="107" t="s">
        <v>88</v>
      </c>
      <c r="B55" s="108" t="s">
        <v>114</v>
      </c>
      <c r="C55" s="109">
        <v>0</v>
      </c>
      <c r="D55" s="109">
        <v>0</v>
      </c>
      <c r="E55" s="109">
        <v>33</v>
      </c>
      <c r="F55" s="109">
        <v>4459</v>
      </c>
      <c r="G55" s="109">
        <v>4492</v>
      </c>
    </row>
    <row r="56" spans="1:7" ht="20.100000000000001" customHeight="1">
      <c r="A56" s="107" t="s">
        <v>90</v>
      </c>
      <c r="B56" s="108" t="s">
        <v>115</v>
      </c>
      <c r="C56" s="109">
        <v>0</v>
      </c>
      <c r="D56" s="109">
        <v>3</v>
      </c>
      <c r="E56" s="109">
        <v>688</v>
      </c>
      <c r="F56" s="109">
        <v>9121</v>
      </c>
      <c r="G56" s="109">
        <v>9812</v>
      </c>
    </row>
    <row r="57" spans="1:7" ht="20.100000000000001" customHeight="1">
      <c r="A57" s="107" t="s">
        <v>70</v>
      </c>
      <c r="B57" s="108" t="s">
        <v>116</v>
      </c>
      <c r="C57" s="109">
        <v>50</v>
      </c>
      <c r="D57" s="109">
        <v>32</v>
      </c>
      <c r="E57" s="109">
        <v>1059</v>
      </c>
      <c r="F57" s="109">
        <v>14950</v>
      </c>
      <c r="G57" s="109">
        <v>16091</v>
      </c>
    </row>
    <row r="58" spans="1:7" ht="24.6" customHeight="1">
      <c r="A58" s="80" t="s">
        <v>19</v>
      </c>
      <c r="B58" s="80"/>
      <c r="C58" s="80"/>
      <c r="D58" s="80"/>
      <c r="E58" s="80"/>
      <c r="F58" s="80"/>
      <c r="G58" s="80"/>
    </row>
    <row r="59" spans="1:7" ht="12.75" customHeight="1">
      <c r="A59" s="104" t="s">
        <v>41</v>
      </c>
      <c r="B59" s="105" t="s">
        <v>0</v>
      </c>
      <c r="C59" s="106" t="s">
        <v>38</v>
      </c>
      <c r="D59" s="106" t="s">
        <v>39</v>
      </c>
      <c r="E59" s="106" t="s">
        <v>40</v>
      </c>
      <c r="F59" s="106" t="s">
        <v>44</v>
      </c>
      <c r="G59" s="106" t="s">
        <v>4</v>
      </c>
    </row>
    <row r="60" spans="1:7" ht="12.75" customHeight="1">
      <c r="A60" s="104"/>
      <c r="B60" s="105"/>
      <c r="C60" s="106"/>
      <c r="D60" s="106"/>
      <c r="E60" s="106"/>
      <c r="F60" s="106"/>
      <c r="G60" s="106"/>
    </row>
    <row r="61" spans="1:7" ht="12.75" customHeight="1">
      <c r="A61" s="104"/>
      <c r="B61" s="105"/>
      <c r="C61" s="106"/>
      <c r="D61" s="106"/>
      <c r="E61" s="106"/>
      <c r="F61" s="106"/>
      <c r="G61" s="106"/>
    </row>
    <row r="62" spans="1:7" ht="20.100000000000001" customHeight="1">
      <c r="A62" s="107" t="s">
        <v>72</v>
      </c>
      <c r="B62" s="108" t="s">
        <v>117</v>
      </c>
      <c r="C62" s="109">
        <v>0</v>
      </c>
      <c r="D62" s="109">
        <v>0</v>
      </c>
      <c r="E62" s="109">
        <v>1</v>
      </c>
      <c r="F62" s="109">
        <v>50</v>
      </c>
      <c r="G62" s="109">
        <v>51</v>
      </c>
    </row>
    <row r="63" spans="1:7" ht="20.100000000000001" customHeight="1">
      <c r="A63" s="107" t="s">
        <v>74</v>
      </c>
      <c r="B63" s="108" t="s">
        <v>118</v>
      </c>
      <c r="C63" s="107">
        <v>0</v>
      </c>
      <c r="D63" s="107">
        <v>0</v>
      </c>
      <c r="E63" s="107">
        <v>304</v>
      </c>
      <c r="F63" s="107">
        <v>4775</v>
      </c>
      <c r="G63" s="107">
        <v>5079</v>
      </c>
    </row>
    <row r="64" spans="1:7" ht="20.100000000000001" customHeight="1">
      <c r="A64" s="107" t="s">
        <v>76</v>
      </c>
      <c r="B64" s="108" t="s">
        <v>119</v>
      </c>
      <c r="C64" s="109">
        <v>0</v>
      </c>
      <c r="D64" s="109">
        <v>2</v>
      </c>
      <c r="E64" s="109">
        <v>143</v>
      </c>
      <c r="F64" s="109">
        <v>2335</v>
      </c>
      <c r="G64" s="109">
        <v>2480</v>
      </c>
    </row>
    <row r="65" spans="1:7" ht="20.100000000000001" customHeight="1">
      <c r="A65" s="107" t="s">
        <v>78</v>
      </c>
      <c r="B65" s="108" t="s">
        <v>120</v>
      </c>
      <c r="C65" s="109">
        <v>0</v>
      </c>
      <c r="D65" s="109">
        <v>0</v>
      </c>
      <c r="E65" s="109">
        <v>1</v>
      </c>
      <c r="F65" s="109">
        <v>7</v>
      </c>
      <c r="G65" s="109">
        <v>8</v>
      </c>
    </row>
    <row r="66" spans="1:7" ht="20.100000000000001" customHeight="1">
      <c r="A66" s="107" t="s">
        <v>80</v>
      </c>
      <c r="B66" s="108" t="s">
        <v>121</v>
      </c>
      <c r="C66" s="109">
        <v>0</v>
      </c>
      <c r="D66" s="109">
        <v>1</v>
      </c>
      <c r="E66" s="109">
        <v>1</v>
      </c>
      <c r="F66" s="109">
        <v>2</v>
      </c>
      <c r="G66" s="109">
        <v>4</v>
      </c>
    </row>
    <row r="67" spans="1:7" ht="20.100000000000001" customHeight="1">
      <c r="A67" s="107" t="s">
        <v>82</v>
      </c>
      <c r="B67" s="108" t="s">
        <v>122</v>
      </c>
      <c r="C67" s="109">
        <v>0</v>
      </c>
      <c r="D67" s="109">
        <v>0</v>
      </c>
      <c r="E67" s="109">
        <v>9</v>
      </c>
      <c r="F67" s="109">
        <v>61</v>
      </c>
      <c r="G67" s="109">
        <v>70</v>
      </c>
    </row>
    <row r="68" spans="1:7" ht="20.100000000000001" customHeight="1">
      <c r="A68" s="107" t="s">
        <v>84</v>
      </c>
      <c r="B68" s="108" t="s">
        <v>123</v>
      </c>
      <c r="C68" s="109">
        <v>1</v>
      </c>
      <c r="D68" s="109">
        <v>0</v>
      </c>
      <c r="E68" s="109">
        <v>35</v>
      </c>
      <c r="F68" s="109">
        <v>199</v>
      </c>
      <c r="G68" s="109">
        <v>235</v>
      </c>
    </row>
    <row r="69" spans="1:7" ht="20.100000000000001" customHeight="1">
      <c r="A69" s="107" t="s">
        <v>86</v>
      </c>
      <c r="B69" s="108" t="s">
        <v>124</v>
      </c>
      <c r="C69" s="109">
        <v>2</v>
      </c>
      <c r="D69" s="109">
        <v>7</v>
      </c>
      <c r="E69" s="109">
        <v>138</v>
      </c>
      <c r="F69" s="109">
        <v>1443</v>
      </c>
      <c r="G69" s="109">
        <v>1590</v>
      </c>
    </row>
    <row r="70" spans="1:7" ht="20.100000000000001" customHeight="1">
      <c r="A70" s="107" t="s">
        <v>88</v>
      </c>
      <c r="B70" s="108" t="s">
        <v>125</v>
      </c>
      <c r="C70" s="109">
        <v>0</v>
      </c>
      <c r="D70" s="109">
        <v>0</v>
      </c>
      <c r="E70" s="109">
        <v>30</v>
      </c>
      <c r="F70" s="109">
        <v>3988</v>
      </c>
      <c r="G70" s="109">
        <v>4018</v>
      </c>
    </row>
    <row r="71" spans="1:7" ht="20.100000000000001" customHeight="1">
      <c r="A71" s="107" t="s">
        <v>90</v>
      </c>
      <c r="B71" s="108" t="s">
        <v>126</v>
      </c>
      <c r="C71" s="109">
        <v>0</v>
      </c>
      <c r="D71" s="109">
        <v>0</v>
      </c>
      <c r="E71" s="109">
        <v>428</v>
      </c>
      <c r="F71" s="109">
        <v>7830</v>
      </c>
      <c r="G71" s="109">
        <v>8258</v>
      </c>
    </row>
    <row r="72" spans="1:7" ht="20.100000000000001" customHeight="1">
      <c r="A72" s="107" t="s">
        <v>70</v>
      </c>
      <c r="B72" s="108" t="s">
        <v>127</v>
      </c>
      <c r="C72" s="109">
        <v>3</v>
      </c>
      <c r="D72" s="109">
        <v>10</v>
      </c>
      <c r="E72" s="109">
        <v>662</v>
      </c>
      <c r="F72" s="109">
        <v>12860</v>
      </c>
      <c r="G72" s="109">
        <v>13535</v>
      </c>
    </row>
    <row r="74" spans="1:7" ht="26.4" customHeight="1">
      <c r="A74" s="80" t="s">
        <v>22</v>
      </c>
      <c r="B74" s="80"/>
      <c r="C74" s="80"/>
      <c r="D74" s="80"/>
      <c r="E74" s="80"/>
      <c r="F74" s="80"/>
      <c r="G74" s="80"/>
    </row>
    <row r="75" spans="1:7" ht="12.75" customHeight="1">
      <c r="A75" s="104" t="s">
        <v>41</v>
      </c>
      <c r="B75" s="105" t="s">
        <v>0</v>
      </c>
      <c r="C75" s="106" t="s">
        <v>38</v>
      </c>
      <c r="D75" s="106" t="s">
        <v>39</v>
      </c>
      <c r="E75" s="106" t="s">
        <v>40</v>
      </c>
      <c r="F75" s="106" t="s">
        <v>44</v>
      </c>
      <c r="G75" s="106" t="s">
        <v>4</v>
      </c>
    </row>
    <row r="76" spans="1:7" ht="12.75" customHeight="1">
      <c r="A76" s="104"/>
      <c r="B76" s="105"/>
      <c r="C76" s="106"/>
      <c r="D76" s="106"/>
      <c r="E76" s="106"/>
      <c r="F76" s="106"/>
      <c r="G76" s="106"/>
    </row>
    <row r="77" spans="1:7" ht="12.75" customHeight="1">
      <c r="A77" s="104"/>
      <c r="B77" s="105"/>
      <c r="C77" s="106"/>
      <c r="D77" s="106"/>
      <c r="E77" s="106"/>
      <c r="F77" s="106"/>
      <c r="G77" s="106"/>
    </row>
    <row r="78" spans="1:7" ht="20.100000000000001" customHeight="1">
      <c r="A78" s="107" t="s">
        <v>90</v>
      </c>
      <c r="B78" s="108" t="s">
        <v>128</v>
      </c>
      <c r="C78" s="109">
        <v>0</v>
      </c>
      <c r="D78" s="109">
        <v>0</v>
      </c>
      <c r="E78" s="109">
        <v>223</v>
      </c>
      <c r="F78" s="109">
        <v>1</v>
      </c>
      <c r="G78" s="109">
        <v>224</v>
      </c>
    </row>
    <row r="79" spans="1:7" ht="20.100000000000001" customHeight="1">
      <c r="A79" s="107" t="s">
        <v>70</v>
      </c>
      <c r="B79" s="108" t="s">
        <v>129</v>
      </c>
      <c r="C79" s="107">
        <v>0</v>
      </c>
      <c r="D79" s="107">
        <v>15</v>
      </c>
      <c r="E79" s="107">
        <v>301</v>
      </c>
      <c r="F79" s="107">
        <v>3</v>
      </c>
      <c r="G79" s="107">
        <v>319</v>
      </c>
    </row>
    <row r="80" spans="1:7" ht="25.2" customHeight="1">
      <c r="A80" s="80" t="s">
        <v>25</v>
      </c>
      <c r="B80" s="80"/>
      <c r="C80" s="80"/>
      <c r="D80" s="80"/>
      <c r="E80" s="80"/>
      <c r="F80" s="80"/>
      <c r="G80" s="80"/>
    </row>
    <row r="81" spans="1:7" ht="12.75" customHeight="1">
      <c r="A81" s="104" t="s">
        <v>41</v>
      </c>
      <c r="B81" s="105" t="s">
        <v>0</v>
      </c>
      <c r="C81" s="106" t="s">
        <v>38</v>
      </c>
      <c r="D81" s="106" t="s">
        <v>39</v>
      </c>
      <c r="E81" s="106" t="s">
        <v>40</v>
      </c>
      <c r="F81" s="106" t="s">
        <v>44</v>
      </c>
      <c r="G81" s="106" t="s">
        <v>4</v>
      </c>
    </row>
    <row r="82" spans="1:7" ht="12.75" customHeight="1">
      <c r="A82" s="104"/>
      <c r="B82" s="105"/>
      <c r="C82" s="106"/>
      <c r="D82" s="106"/>
      <c r="E82" s="106"/>
      <c r="F82" s="106"/>
      <c r="G82" s="106"/>
    </row>
    <row r="83" spans="1:7" ht="12.75" customHeight="1">
      <c r="A83" s="104"/>
      <c r="B83" s="105"/>
      <c r="C83" s="106"/>
      <c r="D83" s="106"/>
      <c r="E83" s="106"/>
      <c r="F83" s="106"/>
      <c r="G83" s="106"/>
    </row>
    <row r="84" spans="1:7" ht="20.100000000000001" customHeight="1">
      <c r="A84" s="107" t="s">
        <v>72</v>
      </c>
      <c r="B84" s="108" t="s">
        <v>130</v>
      </c>
      <c r="C84" s="109">
        <v>0</v>
      </c>
      <c r="D84" s="109">
        <v>0</v>
      </c>
      <c r="E84" s="109">
        <v>0</v>
      </c>
      <c r="F84" s="109">
        <v>0</v>
      </c>
      <c r="G84" s="109">
        <v>0</v>
      </c>
    </row>
    <row r="85" spans="1:7" ht="20.100000000000001" customHeight="1">
      <c r="A85" s="107" t="s">
        <v>74</v>
      </c>
      <c r="B85" s="108" t="s">
        <v>131</v>
      </c>
      <c r="C85" s="107">
        <v>0</v>
      </c>
      <c r="D85" s="107">
        <v>0</v>
      </c>
      <c r="E85" s="107">
        <v>1</v>
      </c>
      <c r="F85" s="107">
        <v>0</v>
      </c>
      <c r="G85" s="107">
        <v>1</v>
      </c>
    </row>
    <row r="86" spans="1:7" ht="20.100000000000001" customHeight="1">
      <c r="A86" s="107" t="s">
        <v>76</v>
      </c>
      <c r="B86" s="108" t="s">
        <v>132</v>
      </c>
      <c r="C86" s="109">
        <v>0</v>
      </c>
      <c r="D86" s="109">
        <v>0</v>
      </c>
      <c r="E86" s="109">
        <v>0</v>
      </c>
      <c r="F86" s="109">
        <v>0</v>
      </c>
      <c r="G86" s="109">
        <v>0</v>
      </c>
    </row>
    <row r="87" spans="1:7" ht="20.100000000000001" customHeight="1">
      <c r="A87" s="107" t="s">
        <v>78</v>
      </c>
      <c r="B87" s="108" t="s">
        <v>133</v>
      </c>
      <c r="C87" s="109">
        <v>0</v>
      </c>
      <c r="D87" s="109">
        <v>0</v>
      </c>
      <c r="E87" s="109">
        <v>13</v>
      </c>
      <c r="F87" s="109">
        <v>0</v>
      </c>
      <c r="G87" s="109">
        <v>13</v>
      </c>
    </row>
    <row r="88" spans="1:7" ht="20.100000000000001" customHeight="1">
      <c r="A88" s="107" t="s">
        <v>80</v>
      </c>
      <c r="B88" s="108" t="s">
        <v>134</v>
      </c>
      <c r="C88" s="109">
        <v>0</v>
      </c>
      <c r="D88" s="109">
        <v>0</v>
      </c>
      <c r="E88" s="109">
        <v>0</v>
      </c>
      <c r="F88" s="109">
        <v>0</v>
      </c>
      <c r="G88" s="109">
        <v>0</v>
      </c>
    </row>
    <row r="89" spans="1:7" ht="20.100000000000001" customHeight="1">
      <c r="A89" s="107" t="s">
        <v>82</v>
      </c>
      <c r="B89" s="108" t="s">
        <v>135</v>
      </c>
      <c r="C89" s="109">
        <v>0</v>
      </c>
      <c r="D89" s="109">
        <v>0</v>
      </c>
      <c r="E89" s="109">
        <v>0</v>
      </c>
      <c r="F89" s="109">
        <v>0</v>
      </c>
      <c r="G89" s="109">
        <v>0</v>
      </c>
    </row>
    <row r="90" spans="1:7" ht="20.100000000000001" customHeight="1">
      <c r="A90" s="107" t="s">
        <v>84</v>
      </c>
      <c r="B90" s="108" t="s">
        <v>136</v>
      </c>
      <c r="C90" s="109">
        <v>0</v>
      </c>
      <c r="D90" s="109">
        <v>0</v>
      </c>
      <c r="E90" s="109">
        <v>0</v>
      </c>
      <c r="F90" s="109">
        <v>0</v>
      </c>
      <c r="G90" s="109">
        <v>0</v>
      </c>
    </row>
    <row r="91" spans="1:7" ht="20.100000000000001" customHeight="1">
      <c r="A91" s="107" t="s">
        <v>86</v>
      </c>
      <c r="B91" s="108" t="s">
        <v>137</v>
      </c>
      <c r="C91" s="109">
        <v>0</v>
      </c>
      <c r="D91" s="109">
        <v>0</v>
      </c>
      <c r="E91" s="109">
        <v>4</v>
      </c>
      <c r="F91" s="109">
        <v>0</v>
      </c>
      <c r="G91" s="109">
        <v>4</v>
      </c>
    </row>
    <row r="92" spans="1:7" ht="20.100000000000001" customHeight="1">
      <c r="A92" s="107" t="s">
        <v>90</v>
      </c>
      <c r="B92" s="108" t="s">
        <v>138</v>
      </c>
      <c r="C92" s="109">
        <v>0</v>
      </c>
      <c r="D92" s="109">
        <v>0</v>
      </c>
      <c r="E92" s="109">
        <v>12</v>
      </c>
      <c r="F92" s="109">
        <v>0</v>
      </c>
      <c r="G92" s="109">
        <v>12</v>
      </c>
    </row>
    <row r="93" spans="1:7" ht="20.100000000000001" customHeight="1">
      <c r="A93" s="107" t="s">
        <v>70</v>
      </c>
      <c r="B93" s="108" t="s">
        <v>139</v>
      </c>
      <c r="C93" s="109">
        <v>0</v>
      </c>
      <c r="D93" s="109">
        <v>0</v>
      </c>
      <c r="E93" s="109">
        <v>18</v>
      </c>
      <c r="F93" s="109">
        <v>0</v>
      </c>
      <c r="G93" s="109">
        <v>18</v>
      </c>
    </row>
    <row r="94" spans="1:7" ht="28.8" customHeight="1">
      <c r="A94" s="78" t="s">
        <v>28</v>
      </c>
      <c r="B94" s="78"/>
      <c r="C94" s="78"/>
      <c r="D94" s="79"/>
      <c r="E94" s="79"/>
      <c r="F94" s="79"/>
      <c r="G94" s="79"/>
    </row>
    <row r="95" spans="1:7" ht="12.75" customHeight="1">
      <c r="A95" s="104" t="s">
        <v>41</v>
      </c>
      <c r="B95" s="105" t="s">
        <v>0</v>
      </c>
      <c r="C95" s="106" t="s">
        <v>56</v>
      </c>
      <c r="D95" s="110"/>
      <c r="E95" s="110"/>
      <c r="F95" s="110"/>
      <c r="G95" s="110"/>
    </row>
    <row r="96" spans="1:7" ht="12.75" customHeight="1">
      <c r="A96" s="104"/>
      <c r="B96" s="105"/>
      <c r="C96" s="106"/>
      <c r="D96" s="110"/>
      <c r="E96" s="110"/>
      <c r="F96" s="110"/>
      <c r="G96" s="110"/>
    </row>
    <row r="97" spans="1:7" ht="12.75" customHeight="1">
      <c r="A97" s="104"/>
      <c r="B97" s="105"/>
      <c r="C97" s="106"/>
      <c r="D97" s="110"/>
      <c r="E97" s="110"/>
      <c r="F97" s="110"/>
      <c r="G97" s="110"/>
    </row>
    <row r="98" spans="1:7" ht="20.100000000000001" customHeight="1">
      <c r="A98" s="111" t="s">
        <v>140</v>
      </c>
      <c r="B98" s="112" t="s">
        <v>141</v>
      </c>
      <c r="C98" s="113">
        <v>11</v>
      </c>
      <c r="D98" s="114"/>
      <c r="E98" s="114"/>
      <c r="F98" s="114"/>
      <c r="G98" s="114"/>
    </row>
    <row r="99" spans="1:7" ht="27.6" customHeight="1">
      <c r="A99" s="80" t="s">
        <v>142</v>
      </c>
      <c r="B99" s="80"/>
      <c r="C99" s="80"/>
      <c r="D99" s="80"/>
      <c r="E99" s="80"/>
      <c r="F99" s="80"/>
      <c r="G99" s="80"/>
    </row>
    <row r="100" spans="1:7" ht="12.75" customHeight="1">
      <c r="A100" s="104" t="s">
        <v>41</v>
      </c>
      <c r="B100" s="105" t="s">
        <v>0</v>
      </c>
      <c r="C100" s="106" t="s">
        <v>38</v>
      </c>
      <c r="D100" s="106" t="s">
        <v>39</v>
      </c>
      <c r="E100" s="106" t="s">
        <v>40</v>
      </c>
      <c r="F100" s="106" t="s">
        <v>44</v>
      </c>
      <c r="G100" s="106" t="s">
        <v>4</v>
      </c>
    </row>
    <row r="101" spans="1:7" ht="12.75" customHeight="1">
      <c r="A101" s="104"/>
      <c r="B101" s="105"/>
      <c r="C101" s="106"/>
      <c r="D101" s="106"/>
      <c r="E101" s="106"/>
      <c r="F101" s="106"/>
      <c r="G101" s="106"/>
    </row>
    <row r="102" spans="1:7" ht="12.75" customHeight="1">
      <c r="A102" s="104"/>
      <c r="B102" s="105"/>
      <c r="C102" s="106"/>
      <c r="D102" s="106"/>
      <c r="E102" s="106"/>
      <c r="F102" s="106"/>
      <c r="G102" s="106"/>
    </row>
    <row r="103" spans="1:7" ht="20.100000000000001" customHeight="1">
      <c r="A103" s="107" t="s">
        <v>70</v>
      </c>
      <c r="B103" s="108" t="s">
        <v>143</v>
      </c>
      <c r="C103" s="109">
        <v>34</v>
      </c>
      <c r="D103" s="109">
        <v>22</v>
      </c>
      <c r="E103" s="109">
        <v>1584</v>
      </c>
      <c r="F103" s="109">
        <v>9108</v>
      </c>
      <c r="G103" s="109">
        <v>10748</v>
      </c>
    </row>
    <row r="104" spans="1:7">
      <c r="A104" s="56"/>
      <c r="B104" s="48"/>
      <c r="C104" s="56"/>
      <c r="D104" s="56"/>
      <c r="E104" s="56"/>
      <c r="F104" s="56"/>
      <c r="G104" s="56"/>
    </row>
    <row r="105" spans="1:7" ht="22.8" customHeight="1">
      <c r="A105" s="80" t="s">
        <v>144</v>
      </c>
      <c r="B105" s="80"/>
      <c r="C105" s="80"/>
      <c r="D105" s="80"/>
      <c r="E105" s="80"/>
      <c r="F105" s="80"/>
      <c r="G105" s="80"/>
    </row>
    <row r="106" spans="1:7" ht="12.75" customHeight="1">
      <c r="A106" s="104" t="s">
        <v>41</v>
      </c>
      <c r="B106" s="105" t="s">
        <v>0</v>
      </c>
      <c r="C106" s="106" t="s">
        <v>38</v>
      </c>
      <c r="D106" s="106" t="s">
        <v>39</v>
      </c>
      <c r="E106" s="106" t="s">
        <v>40</v>
      </c>
      <c r="F106" s="106" t="s">
        <v>44</v>
      </c>
      <c r="G106" s="106" t="s">
        <v>4</v>
      </c>
    </row>
    <row r="107" spans="1:7" ht="12.75" customHeight="1">
      <c r="A107" s="104"/>
      <c r="B107" s="105"/>
      <c r="C107" s="106"/>
      <c r="D107" s="106"/>
      <c r="E107" s="106"/>
      <c r="F107" s="106"/>
      <c r="G107" s="106"/>
    </row>
    <row r="108" spans="1:7" ht="12.75" customHeight="1">
      <c r="A108" s="104"/>
      <c r="B108" s="105"/>
      <c r="C108" s="106"/>
      <c r="D108" s="106"/>
      <c r="E108" s="106"/>
      <c r="F108" s="106"/>
      <c r="G108" s="106"/>
    </row>
    <row r="109" spans="1:7" ht="20.100000000000001" customHeight="1">
      <c r="A109" s="107" t="s">
        <v>72</v>
      </c>
      <c r="B109" s="108" t="s">
        <v>145</v>
      </c>
      <c r="C109" s="109">
        <v>0</v>
      </c>
      <c r="D109" s="109">
        <v>0</v>
      </c>
      <c r="E109" s="109">
        <v>0</v>
      </c>
      <c r="F109" s="109">
        <v>0</v>
      </c>
      <c r="G109" s="109">
        <v>0</v>
      </c>
    </row>
    <row r="110" spans="1:7" ht="20.100000000000001" customHeight="1">
      <c r="A110" s="107" t="s">
        <v>74</v>
      </c>
      <c r="B110" s="108" t="s">
        <v>146</v>
      </c>
      <c r="C110" s="107">
        <v>0</v>
      </c>
      <c r="D110" s="107">
        <v>15</v>
      </c>
      <c r="E110" s="107">
        <v>1092</v>
      </c>
      <c r="F110" s="107">
        <v>7573</v>
      </c>
      <c r="G110" s="107">
        <v>8680</v>
      </c>
    </row>
    <row r="111" spans="1:7" ht="20.100000000000001" customHeight="1">
      <c r="A111" s="107" t="s">
        <v>76</v>
      </c>
      <c r="B111" s="108" t="s">
        <v>147</v>
      </c>
      <c r="C111" s="109">
        <v>0</v>
      </c>
      <c r="D111" s="109">
        <v>0</v>
      </c>
      <c r="E111" s="109">
        <v>30</v>
      </c>
      <c r="F111" s="109">
        <v>484</v>
      </c>
      <c r="G111" s="109">
        <v>514</v>
      </c>
    </row>
    <row r="112" spans="1:7" ht="20.100000000000001" customHeight="1">
      <c r="A112" s="107" t="s">
        <v>78</v>
      </c>
      <c r="B112" s="108" t="s">
        <v>148</v>
      </c>
      <c r="C112" s="109">
        <v>0</v>
      </c>
      <c r="D112" s="109">
        <v>0</v>
      </c>
      <c r="E112" s="109">
        <v>0</v>
      </c>
      <c r="F112" s="109">
        <v>0</v>
      </c>
      <c r="G112" s="109">
        <v>0</v>
      </c>
    </row>
    <row r="113" spans="1:7" ht="20.100000000000001" customHeight="1">
      <c r="A113" s="107" t="s">
        <v>80</v>
      </c>
      <c r="B113" s="108" t="s">
        <v>149</v>
      </c>
      <c r="C113" s="109">
        <v>0</v>
      </c>
      <c r="D113" s="109">
        <v>0</v>
      </c>
      <c r="E113" s="109">
        <v>78</v>
      </c>
      <c r="F113" s="109">
        <v>60</v>
      </c>
      <c r="G113" s="109">
        <v>138</v>
      </c>
    </row>
    <row r="114" spans="1:7" ht="20.100000000000001" customHeight="1">
      <c r="A114" s="107" t="s">
        <v>82</v>
      </c>
      <c r="B114" s="108" t="s">
        <v>150</v>
      </c>
      <c r="C114" s="109">
        <v>0</v>
      </c>
      <c r="D114" s="109">
        <v>0</v>
      </c>
      <c r="E114" s="109">
        <v>15</v>
      </c>
      <c r="F114" s="109">
        <v>15</v>
      </c>
      <c r="G114" s="109">
        <v>30</v>
      </c>
    </row>
    <row r="115" spans="1:7" ht="20.100000000000001" customHeight="1">
      <c r="A115" s="107" t="s">
        <v>84</v>
      </c>
      <c r="B115" s="108" t="s">
        <v>151</v>
      </c>
      <c r="C115" s="109">
        <v>28</v>
      </c>
      <c r="D115" s="109">
        <v>0</v>
      </c>
      <c r="E115" s="109">
        <v>108</v>
      </c>
      <c r="F115" s="109">
        <v>569</v>
      </c>
      <c r="G115" s="109">
        <v>705</v>
      </c>
    </row>
    <row r="116" spans="1:7" ht="20.100000000000001" customHeight="1">
      <c r="A116" s="107" t="s">
        <v>86</v>
      </c>
      <c r="B116" s="108" t="s">
        <v>152</v>
      </c>
      <c r="C116" s="109">
        <v>0</v>
      </c>
      <c r="D116" s="109">
        <v>0</v>
      </c>
      <c r="E116" s="109">
        <v>1989</v>
      </c>
      <c r="F116" s="109">
        <v>4110</v>
      </c>
      <c r="G116" s="109">
        <v>6099</v>
      </c>
    </row>
    <row r="117" spans="1:7" ht="20.100000000000001" customHeight="1">
      <c r="A117" s="107" t="s">
        <v>88</v>
      </c>
      <c r="B117" s="108" t="s">
        <v>153</v>
      </c>
      <c r="C117" s="109">
        <v>0</v>
      </c>
      <c r="D117" s="109">
        <v>0</v>
      </c>
      <c r="E117" s="109">
        <v>30</v>
      </c>
      <c r="F117" s="109">
        <v>1113</v>
      </c>
      <c r="G117" s="109">
        <v>1143</v>
      </c>
    </row>
    <row r="118" spans="1:7" ht="20.100000000000001" customHeight="1">
      <c r="A118" s="107" t="s">
        <v>90</v>
      </c>
      <c r="B118" s="108" t="s">
        <v>154</v>
      </c>
      <c r="C118" s="109"/>
      <c r="D118" s="109">
        <v>0</v>
      </c>
      <c r="E118" s="109">
        <v>2737</v>
      </c>
      <c r="F118" s="109">
        <v>9825</v>
      </c>
      <c r="G118" s="109">
        <v>12562</v>
      </c>
    </row>
    <row r="119" spans="1:7" ht="20.100000000000001" customHeight="1">
      <c r="A119" s="107" t="s">
        <v>70</v>
      </c>
      <c r="B119" s="108" t="s">
        <v>155</v>
      </c>
      <c r="C119" s="109">
        <v>28</v>
      </c>
      <c r="D119" s="109">
        <v>15</v>
      </c>
      <c r="E119" s="109">
        <v>3342</v>
      </c>
      <c r="F119" s="109">
        <v>13924</v>
      </c>
      <c r="G119" s="109">
        <v>17309</v>
      </c>
    </row>
    <row r="120" spans="1:7" ht="26.4" customHeight="1">
      <c r="A120" s="80" t="s">
        <v>156</v>
      </c>
      <c r="B120" s="80"/>
      <c r="C120" s="80"/>
      <c r="D120" s="80"/>
      <c r="E120" s="80"/>
      <c r="F120" s="80"/>
      <c r="G120" s="80"/>
    </row>
    <row r="121" spans="1:7" ht="12.75" customHeight="1">
      <c r="A121" s="104" t="s">
        <v>41</v>
      </c>
      <c r="B121" s="105" t="s">
        <v>0</v>
      </c>
      <c r="C121" s="106" t="s">
        <v>38</v>
      </c>
      <c r="D121" s="106" t="s">
        <v>39</v>
      </c>
      <c r="E121" s="106" t="s">
        <v>40</v>
      </c>
      <c r="F121" s="106" t="s">
        <v>44</v>
      </c>
      <c r="G121" s="106" t="s">
        <v>4</v>
      </c>
    </row>
    <row r="122" spans="1:7" ht="12.75" customHeight="1">
      <c r="A122" s="104"/>
      <c r="B122" s="105"/>
      <c r="C122" s="106"/>
      <c r="D122" s="106"/>
      <c r="E122" s="106"/>
      <c r="F122" s="106"/>
      <c r="G122" s="106"/>
    </row>
    <row r="123" spans="1:7" ht="12.75" customHeight="1">
      <c r="A123" s="104"/>
      <c r="B123" s="105"/>
      <c r="C123" s="106"/>
      <c r="D123" s="106"/>
      <c r="E123" s="106"/>
      <c r="F123" s="106"/>
      <c r="G123" s="106"/>
    </row>
    <row r="124" spans="1:7" ht="20.100000000000001" customHeight="1">
      <c r="A124" s="107" t="s">
        <v>72</v>
      </c>
      <c r="B124" s="108" t="s">
        <v>157</v>
      </c>
      <c r="C124" s="109">
        <v>0</v>
      </c>
      <c r="D124" s="109">
        <v>0</v>
      </c>
      <c r="E124" s="109">
        <v>0</v>
      </c>
      <c r="F124" s="109">
        <v>0</v>
      </c>
      <c r="G124" s="109">
        <v>0</v>
      </c>
    </row>
    <row r="125" spans="1:7" ht="20.100000000000001" customHeight="1">
      <c r="A125" s="107" t="s">
        <v>74</v>
      </c>
      <c r="B125" s="108" t="s">
        <v>158</v>
      </c>
      <c r="C125" s="107">
        <v>0</v>
      </c>
      <c r="D125" s="107">
        <v>15</v>
      </c>
      <c r="E125" s="107">
        <v>747</v>
      </c>
      <c r="F125" s="107">
        <v>6293</v>
      </c>
      <c r="G125" s="107">
        <v>7055</v>
      </c>
    </row>
    <row r="126" spans="1:7" ht="20.100000000000001" customHeight="1">
      <c r="A126" s="107" t="s">
        <v>76</v>
      </c>
      <c r="B126" s="108" t="s">
        <v>159</v>
      </c>
      <c r="C126" s="109">
        <v>0</v>
      </c>
      <c r="D126" s="109">
        <v>0</v>
      </c>
      <c r="E126" s="109">
        <v>15</v>
      </c>
      <c r="F126" s="109">
        <v>433</v>
      </c>
      <c r="G126" s="109">
        <v>448</v>
      </c>
    </row>
    <row r="127" spans="1:7" ht="20.100000000000001" customHeight="1">
      <c r="A127" s="107" t="s">
        <v>78</v>
      </c>
      <c r="B127" s="108" t="s">
        <v>160</v>
      </c>
      <c r="C127" s="109">
        <v>0</v>
      </c>
      <c r="D127" s="109">
        <v>0</v>
      </c>
      <c r="E127" s="109">
        <v>0</v>
      </c>
      <c r="F127" s="109">
        <v>0</v>
      </c>
      <c r="G127" s="109">
        <v>0</v>
      </c>
    </row>
    <row r="128" spans="1:7" ht="20.100000000000001" customHeight="1">
      <c r="A128" s="107" t="s">
        <v>80</v>
      </c>
      <c r="B128" s="108" t="s">
        <v>161</v>
      </c>
      <c r="C128" s="109">
        <v>0</v>
      </c>
      <c r="D128" s="109">
        <v>0</v>
      </c>
      <c r="E128" s="109">
        <v>0</v>
      </c>
      <c r="F128" s="109">
        <v>15</v>
      </c>
      <c r="G128" s="109">
        <v>15</v>
      </c>
    </row>
    <row r="129" spans="1:7" ht="20.100000000000001" customHeight="1">
      <c r="A129" s="107" t="s">
        <v>82</v>
      </c>
      <c r="B129" s="108" t="s">
        <v>162</v>
      </c>
      <c r="C129" s="109">
        <v>0</v>
      </c>
      <c r="D129" s="109">
        <v>0</v>
      </c>
      <c r="E129" s="109">
        <v>15</v>
      </c>
      <c r="F129" s="109">
        <v>15</v>
      </c>
      <c r="G129" s="109">
        <v>30</v>
      </c>
    </row>
    <row r="130" spans="1:7" ht="20.100000000000001" customHeight="1">
      <c r="A130" s="107" t="s">
        <v>84</v>
      </c>
      <c r="B130" s="108" t="s">
        <v>163</v>
      </c>
      <c r="C130" s="109">
        <v>0</v>
      </c>
      <c r="D130" s="109">
        <v>0</v>
      </c>
      <c r="E130" s="109">
        <v>99</v>
      </c>
      <c r="F130" s="109">
        <v>349</v>
      </c>
      <c r="G130" s="109">
        <v>448</v>
      </c>
    </row>
    <row r="131" spans="1:7" ht="20.100000000000001" customHeight="1">
      <c r="A131" s="107" t="s">
        <v>86</v>
      </c>
      <c r="B131" s="108" t="s">
        <v>164</v>
      </c>
      <c r="C131" s="109">
        <v>0</v>
      </c>
      <c r="D131" s="109">
        <v>0</v>
      </c>
      <c r="E131" s="109">
        <v>1147</v>
      </c>
      <c r="F131" s="109">
        <v>2143</v>
      </c>
      <c r="G131" s="109">
        <v>3290</v>
      </c>
    </row>
    <row r="132" spans="1:7" ht="20.100000000000001" customHeight="1">
      <c r="A132" s="107" t="s">
        <v>88</v>
      </c>
      <c r="B132" s="108" t="s">
        <v>165</v>
      </c>
      <c r="C132" s="109">
        <v>0</v>
      </c>
      <c r="D132" s="109">
        <v>0</v>
      </c>
      <c r="E132" s="109">
        <v>0</v>
      </c>
      <c r="F132" s="109">
        <v>217</v>
      </c>
      <c r="G132" s="109">
        <v>217</v>
      </c>
    </row>
    <row r="133" spans="1:7" ht="20.100000000000001" customHeight="1">
      <c r="A133" s="107" t="s">
        <v>90</v>
      </c>
      <c r="B133" s="108" t="s">
        <v>166</v>
      </c>
      <c r="C133" s="109"/>
      <c r="D133" s="109">
        <v>0</v>
      </c>
      <c r="E133" s="109">
        <v>1717</v>
      </c>
      <c r="F133" s="109">
        <v>6615</v>
      </c>
      <c r="G133" s="109">
        <v>8332</v>
      </c>
    </row>
    <row r="134" spans="1:7" ht="20.100000000000001" customHeight="1">
      <c r="A134" s="107" t="s">
        <v>70</v>
      </c>
      <c r="B134" s="108" t="s">
        <v>167</v>
      </c>
      <c r="C134" s="109">
        <v>0</v>
      </c>
      <c r="D134" s="109">
        <v>15</v>
      </c>
      <c r="E134" s="109">
        <v>2023</v>
      </c>
      <c r="F134" s="109">
        <v>9465</v>
      </c>
      <c r="G134" s="109">
        <v>11503</v>
      </c>
    </row>
    <row r="135" spans="1:7" ht="25.2" customHeight="1">
      <c r="A135" s="80" t="s">
        <v>168</v>
      </c>
      <c r="B135" s="80"/>
      <c r="C135" s="80"/>
      <c r="D135" s="80"/>
      <c r="E135" s="80"/>
      <c r="F135" s="80"/>
      <c r="G135" s="80"/>
    </row>
    <row r="136" spans="1:7" ht="12.75" customHeight="1">
      <c r="A136" s="104" t="s">
        <v>41</v>
      </c>
      <c r="B136" s="105" t="s">
        <v>0</v>
      </c>
      <c r="C136" s="106" t="s">
        <v>38</v>
      </c>
      <c r="D136" s="106" t="s">
        <v>39</v>
      </c>
      <c r="E136" s="106" t="s">
        <v>40</v>
      </c>
      <c r="F136" s="106" t="s">
        <v>44</v>
      </c>
      <c r="G136" s="106" t="s">
        <v>4</v>
      </c>
    </row>
    <row r="137" spans="1:7" ht="12.75" customHeight="1">
      <c r="A137" s="104"/>
      <c r="B137" s="105"/>
      <c r="C137" s="106"/>
      <c r="D137" s="106"/>
      <c r="E137" s="106"/>
      <c r="F137" s="106"/>
      <c r="G137" s="106"/>
    </row>
    <row r="138" spans="1:7" ht="12.75" customHeight="1">
      <c r="A138" s="104"/>
      <c r="B138" s="105"/>
      <c r="C138" s="106"/>
      <c r="D138" s="106"/>
      <c r="E138" s="106"/>
      <c r="F138" s="106"/>
      <c r="G138" s="106"/>
    </row>
    <row r="139" spans="1:7" ht="20.100000000000001" customHeight="1">
      <c r="A139" s="107" t="s">
        <v>90</v>
      </c>
      <c r="B139" s="108" t="s">
        <v>169</v>
      </c>
      <c r="C139" s="109"/>
      <c r="D139" s="109">
        <v>0</v>
      </c>
      <c r="E139" s="109">
        <v>329</v>
      </c>
      <c r="F139" s="109">
        <v>538</v>
      </c>
      <c r="G139" s="109">
        <v>867</v>
      </c>
    </row>
    <row r="140" spans="1:7" ht="20.100000000000001" customHeight="1">
      <c r="A140" s="107" t="s">
        <v>70</v>
      </c>
      <c r="B140" s="108" t="s">
        <v>170</v>
      </c>
      <c r="C140" s="107">
        <v>841</v>
      </c>
      <c r="D140" s="107">
        <v>28</v>
      </c>
      <c r="E140" s="107">
        <v>330</v>
      </c>
      <c r="F140" s="107">
        <v>688</v>
      </c>
      <c r="G140" s="107">
        <v>1887</v>
      </c>
    </row>
    <row r="142" spans="1:7" ht="25.8" customHeight="1">
      <c r="A142" s="80" t="s">
        <v>171</v>
      </c>
      <c r="B142" s="80"/>
      <c r="C142" s="80"/>
      <c r="D142" s="80"/>
      <c r="E142" s="80"/>
      <c r="F142" s="80"/>
      <c r="G142" s="80"/>
    </row>
    <row r="143" spans="1:7" ht="12.75" customHeight="1">
      <c r="A143" s="104" t="s">
        <v>41</v>
      </c>
      <c r="B143" s="105" t="s">
        <v>0</v>
      </c>
      <c r="C143" s="106" t="s">
        <v>38</v>
      </c>
      <c r="D143" s="106" t="s">
        <v>39</v>
      </c>
      <c r="E143" s="106" t="s">
        <v>40</v>
      </c>
      <c r="F143" s="106" t="s">
        <v>44</v>
      </c>
      <c r="G143" s="106" t="s">
        <v>4</v>
      </c>
    </row>
    <row r="144" spans="1:7" ht="12.75" customHeight="1">
      <c r="A144" s="104"/>
      <c r="B144" s="105"/>
      <c r="C144" s="106"/>
      <c r="D144" s="106"/>
      <c r="E144" s="106"/>
      <c r="F144" s="106"/>
      <c r="G144" s="106"/>
    </row>
    <row r="145" spans="1:7" ht="12.75" customHeight="1">
      <c r="A145" s="104"/>
      <c r="B145" s="105"/>
      <c r="C145" s="106"/>
      <c r="D145" s="106"/>
      <c r="E145" s="106"/>
      <c r="F145" s="106"/>
      <c r="G145" s="106"/>
    </row>
    <row r="146" spans="1:7" ht="20.100000000000001" customHeight="1">
      <c r="A146" s="107" t="s">
        <v>72</v>
      </c>
      <c r="B146" s="108" t="s">
        <v>172</v>
      </c>
      <c r="C146" s="109">
        <v>0</v>
      </c>
      <c r="D146" s="109">
        <v>0</v>
      </c>
      <c r="E146" s="109">
        <v>67</v>
      </c>
      <c r="F146" s="109">
        <v>1181</v>
      </c>
      <c r="G146" s="109">
        <v>1248</v>
      </c>
    </row>
    <row r="147" spans="1:7" ht="20.100000000000001" customHeight="1">
      <c r="A147" s="107" t="s">
        <v>74</v>
      </c>
      <c r="B147" s="108" t="s">
        <v>173</v>
      </c>
      <c r="C147" s="107">
        <v>29</v>
      </c>
      <c r="D147" s="107">
        <v>60</v>
      </c>
      <c r="E147" s="107">
        <v>8417</v>
      </c>
      <c r="F147" s="107">
        <v>109700</v>
      </c>
      <c r="G147" s="107">
        <v>118206</v>
      </c>
    </row>
    <row r="148" spans="1:7" ht="20.100000000000001" customHeight="1">
      <c r="A148" s="107" t="s">
        <v>76</v>
      </c>
      <c r="B148" s="108" t="s">
        <v>174</v>
      </c>
      <c r="C148" s="109">
        <v>0</v>
      </c>
      <c r="D148" s="109">
        <v>55</v>
      </c>
      <c r="E148" s="109">
        <v>5032</v>
      </c>
      <c r="F148" s="109">
        <v>60319</v>
      </c>
      <c r="G148" s="109">
        <v>65406</v>
      </c>
    </row>
    <row r="149" spans="1:7" ht="20.100000000000001" customHeight="1">
      <c r="A149" s="107" t="s">
        <v>78</v>
      </c>
      <c r="B149" s="108" t="s">
        <v>175</v>
      </c>
      <c r="C149" s="109">
        <v>520</v>
      </c>
      <c r="D149" s="109">
        <v>363</v>
      </c>
      <c r="E149" s="109">
        <v>2048</v>
      </c>
      <c r="F149" s="109">
        <v>3925</v>
      </c>
      <c r="G149" s="109">
        <v>6856</v>
      </c>
    </row>
    <row r="150" spans="1:7" ht="20.100000000000001" customHeight="1">
      <c r="A150" s="107" t="s">
        <v>80</v>
      </c>
      <c r="B150" s="108" t="s">
        <v>176</v>
      </c>
      <c r="C150" s="109">
        <v>0</v>
      </c>
      <c r="D150" s="109">
        <v>181</v>
      </c>
      <c r="E150" s="109">
        <v>661</v>
      </c>
      <c r="F150" s="109">
        <v>639</v>
      </c>
      <c r="G150" s="109">
        <v>1481</v>
      </c>
    </row>
    <row r="151" spans="1:7" ht="20.100000000000001" customHeight="1">
      <c r="A151" s="107" t="s">
        <v>82</v>
      </c>
      <c r="B151" s="108" t="s">
        <v>177</v>
      </c>
      <c r="C151" s="109">
        <v>0</v>
      </c>
      <c r="D151" s="109">
        <v>0</v>
      </c>
      <c r="E151" s="109">
        <v>351</v>
      </c>
      <c r="F151" s="109">
        <v>1596</v>
      </c>
      <c r="G151" s="109">
        <v>1947</v>
      </c>
    </row>
    <row r="152" spans="1:7" ht="20.100000000000001" customHeight="1">
      <c r="A152" s="107" t="s">
        <v>84</v>
      </c>
      <c r="B152" s="108" t="s">
        <v>178</v>
      </c>
      <c r="C152" s="109">
        <v>145</v>
      </c>
      <c r="D152" s="109">
        <v>56</v>
      </c>
      <c r="E152" s="109">
        <v>2513</v>
      </c>
      <c r="F152" s="109">
        <v>8437</v>
      </c>
      <c r="G152" s="109">
        <v>11151</v>
      </c>
    </row>
    <row r="153" spans="1:7" ht="20.100000000000001" customHeight="1">
      <c r="A153" s="107" t="s">
        <v>86</v>
      </c>
      <c r="B153" s="108" t="s">
        <v>179</v>
      </c>
      <c r="C153" s="109">
        <v>428</v>
      </c>
      <c r="D153" s="109">
        <v>472</v>
      </c>
      <c r="E153" s="109">
        <v>5386</v>
      </c>
      <c r="F153" s="109">
        <v>39129</v>
      </c>
      <c r="G153" s="109">
        <v>45415</v>
      </c>
    </row>
    <row r="154" spans="1:7" ht="20.100000000000001" customHeight="1">
      <c r="A154" s="107" t="s">
        <v>88</v>
      </c>
      <c r="B154" s="108" t="s">
        <v>180</v>
      </c>
      <c r="C154" s="109">
        <v>0</v>
      </c>
      <c r="D154" s="109">
        <v>0</v>
      </c>
      <c r="E154" s="109">
        <v>568</v>
      </c>
      <c r="F154" s="109">
        <v>91415</v>
      </c>
      <c r="G154" s="109">
        <v>91983</v>
      </c>
    </row>
    <row r="155" spans="1:7" ht="20.100000000000001" customHeight="1">
      <c r="A155" s="107" t="s">
        <v>90</v>
      </c>
      <c r="B155" s="108" t="s">
        <v>181</v>
      </c>
      <c r="C155" s="109"/>
      <c r="D155" s="109">
        <v>241</v>
      </c>
      <c r="E155" s="109">
        <v>16197</v>
      </c>
      <c r="F155" s="109">
        <v>198376</v>
      </c>
      <c r="G155" s="109">
        <v>214814</v>
      </c>
    </row>
    <row r="156" spans="1:7" ht="20.100000000000001" customHeight="1">
      <c r="A156" s="107" t="s">
        <v>70</v>
      </c>
      <c r="B156" s="108" t="s">
        <v>182</v>
      </c>
      <c r="C156" s="109">
        <v>1122</v>
      </c>
      <c r="D156" s="109">
        <v>1187</v>
      </c>
      <c r="E156" s="109">
        <v>25043</v>
      </c>
      <c r="F156" s="109">
        <v>316341</v>
      </c>
      <c r="G156" s="109">
        <v>343693</v>
      </c>
    </row>
    <row r="157" spans="1:7" ht="25.8" customHeight="1">
      <c r="A157" s="80" t="s">
        <v>183</v>
      </c>
      <c r="B157" s="80"/>
      <c r="C157" s="80"/>
      <c r="D157" s="80"/>
      <c r="E157" s="80"/>
      <c r="F157" s="80"/>
      <c r="G157" s="80"/>
    </row>
    <row r="158" spans="1:7" ht="12.75" customHeight="1">
      <c r="A158" s="104" t="s">
        <v>41</v>
      </c>
      <c r="B158" s="105" t="s">
        <v>0</v>
      </c>
      <c r="C158" s="106" t="s">
        <v>38</v>
      </c>
      <c r="D158" s="106" t="s">
        <v>39</v>
      </c>
      <c r="E158" s="106" t="s">
        <v>40</v>
      </c>
      <c r="F158" s="106" t="s">
        <v>44</v>
      </c>
      <c r="G158" s="106" t="s">
        <v>4</v>
      </c>
    </row>
    <row r="159" spans="1:7" ht="12.75" customHeight="1">
      <c r="A159" s="104"/>
      <c r="B159" s="105"/>
      <c r="C159" s="106"/>
      <c r="D159" s="106"/>
      <c r="E159" s="106"/>
      <c r="F159" s="106"/>
      <c r="G159" s="106"/>
    </row>
    <row r="160" spans="1:7" ht="12.75" customHeight="1">
      <c r="A160" s="104"/>
      <c r="B160" s="105"/>
      <c r="C160" s="106"/>
      <c r="D160" s="106"/>
      <c r="E160" s="106"/>
      <c r="F160" s="106"/>
      <c r="G160" s="106"/>
    </row>
    <row r="161" spans="1:7" ht="20.100000000000001" customHeight="1">
      <c r="A161" s="107" t="s">
        <v>72</v>
      </c>
      <c r="B161" s="108" t="s">
        <v>184</v>
      </c>
      <c r="C161" s="109">
        <v>0</v>
      </c>
      <c r="D161" s="109">
        <v>0</v>
      </c>
      <c r="E161" s="109">
        <v>19</v>
      </c>
      <c r="F161" s="109">
        <v>971</v>
      </c>
      <c r="G161" s="109">
        <v>990</v>
      </c>
    </row>
    <row r="162" spans="1:7" ht="20.100000000000001" customHeight="1">
      <c r="A162" s="107" t="s">
        <v>74</v>
      </c>
      <c r="B162" s="108" t="s">
        <v>185</v>
      </c>
      <c r="C162" s="107">
        <v>0</v>
      </c>
      <c r="D162" s="107">
        <v>0</v>
      </c>
      <c r="E162" s="107">
        <v>6202</v>
      </c>
      <c r="F162" s="107">
        <v>97699</v>
      </c>
      <c r="G162" s="107">
        <v>103901</v>
      </c>
    </row>
    <row r="163" spans="1:7" ht="20.100000000000001" customHeight="1">
      <c r="A163" s="107" t="s">
        <v>76</v>
      </c>
      <c r="B163" s="108" t="s">
        <v>186</v>
      </c>
      <c r="C163" s="109">
        <v>0</v>
      </c>
      <c r="D163" s="109">
        <v>55</v>
      </c>
      <c r="E163" s="109">
        <v>4173</v>
      </c>
      <c r="F163" s="109">
        <v>55070</v>
      </c>
      <c r="G163" s="109">
        <v>59298</v>
      </c>
    </row>
    <row r="164" spans="1:7" ht="20.100000000000001" customHeight="1">
      <c r="A164" s="107" t="s">
        <v>78</v>
      </c>
      <c r="B164" s="108" t="s">
        <v>187</v>
      </c>
      <c r="C164" s="109">
        <v>0</v>
      </c>
      <c r="D164" s="109">
        <v>0</v>
      </c>
      <c r="E164" s="109">
        <v>28</v>
      </c>
      <c r="F164" s="109">
        <v>167</v>
      </c>
      <c r="G164" s="109">
        <v>195</v>
      </c>
    </row>
    <row r="165" spans="1:7" ht="20.100000000000001" customHeight="1">
      <c r="A165" s="107" t="s">
        <v>80</v>
      </c>
      <c r="B165" s="108" t="s">
        <v>188</v>
      </c>
      <c r="C165" s="109">
        <v>0</v>
      </c>
      <c r="D165" s="109">
        <v>181</v>
      </c>
      <c r="E165" s="109">
        <v>1</v>
      </c>
      <c r="F165" s="109">
        <v>120</v>
      </c>
      <c r="G165" s="109">
        <v>302</v>
      </c>
    </row>
    <row r="166" spans="1:7" ht="20.100000000000001" customHeight="1">
      <c r="A166" s="107" t="s">
        <v>82</v>
      </c>
      <c r="B166" s="108" t="s">
        <v>189</v>
      </c>
      <c r="C166" s="109">
        <v>0</v>
      </c>
      <c r="D166" s="109">
        <v>0</v>
      </c>
      <c r="E166" s="109">
        <v>165</v>
      </c>
      <c r="F166" s="109">
        <v>1135</v>
      </c>
      <c r="G166" s="109">
        <v>1300</v>
      </c>
    </row>
    <row r="167" spans="1:7" ht="20.100000000000001" customHeight="1">
      <c r="A167" s="107" t="s">
        <v>84</v>
      </c>
      <c r="B167" s="108" t="s">
        <v>190</v>
      </c>
      <c r="C167" s="109">
        <v>50</v>
      </c>
      <c r="D167" s="109">
        <v>0</v>
      </c>
      <c r="E167" s="109">
        <v>1224</v>
      </c>
      <c r="F167" s="109">
        <v>5990</v>
      </c>
      <c r="G167" s="109">
        <v>7264</v>
      </c>
    </row>
    <row r="168" spans="1:7" ht="20.100000000000001" customHeight="1">
      <c r="A168" s="107" t="s">
        <v>86</v>
      </c>
      <c r="B168" s="108" t="s">
        <v>191</v>
      </c>
      <c r="C168" s="109">
        <v>125</v>
      </c>
      <c r="D168" s="109">
        <v>197</v>
      </c>
      <c r="E168" s="109">
        <v>3193</v>
      </c>
      <c r="F168" s="109">
        <v>30429</v>
      </c>
      <c r="G168" s="109">
        <v>33944</v>
      </c>
    </row>
    <row r="169" spans="1:7" ht="20.100000000000001" customHeight="1">
      <c r="A169" s="107" t="s">
        <v>88</v>
      </c>
      <c r="B169" s="108" t="s">
        <v>192</v>
      </c>
      <c r="C169" s="109">
        <v>0</v>
      </c>
      <c r="D169" s="109">
        <v>0</v>
      </c>
      <c r="E169" s="109">
        <v>505</v>
      </c>
      <c r="F169" s="109">
        <v>83169</v>
      </c>
      <c r="G169" s="109">
        <v>83674</v>
      </c>
    </row>
    <row r="170" spans="1:7" ht="20.100000000000001" customHeight="1">
      <c r="A170" s="107" t="s">
        <v>90</v>
      </c>
      <c r="B170" s="108" t="s">
        <v>193</v>
      </c>
      <c r="C170" s="109"/>
      <c r="D170" s="109">
        <v>0</v>
      </c>
      <c r="E170" s="109">
        <v>9808</v>
      </c>
      <c r="F170" s="109">
        <v>169785</v>
      </c>
      <c r="G170" s="109">
        <v>179593</v>
      </c>
    </row>
    <row r="171" spans="1:7" ht="20.100000000000001" customHeight="1">
      <c r="A171" s="107" t="s">
        <v>70</v>
      </c>
      <c r="B171" s="108" t="s">
        <v>194</v>
      </c>
      <c r="C171" s="109">
        <v>175</v>
      </c>
      <c r="D171" s="109">
        <v>433</v>
      </c>
      <c r="E171" s="109">
        <v>15510</v>
      </c>
      <c r="F171" s="109">
        <v>274750</v>
      </c>
      <c r="G171" s="109">
        <v>290868</v>
      </c>
    </row>
    <row r="172" spans="1:7" ht="25.2" customHeight="1">
      <c r="A172" s="80" t="s">
        <v>195</v>
      </c>
      <c r="B172" s="80"/>
      <c r="C172" s="80"/>
      <c r="D172" s="80"/>
      <c r="E172" s="80"/>
      <c r="F172" s="80"/>
      <c r="G172" s="80"/>
    </row>
    <row r="173" spans="1:7" ht="12.75" customHeight="1">
      <c r="A173" s="104" t="s">
        <v>41</v>
      </c>
      <c r="B173" s="105" t="s">
        <v>0</v>
      </c>
      <c r="C173" s="106" t="s">
        <v>38</v>
      </c>
      <c r="D173" s="106" t="s">
        <v>39</v>
      </c>
      <c r="E173" s="106" t="s">
        <v>40</v>
      </c>
      <c r="F173" s="106" t="s">
        <v>44</v>
      </c>
      <c r="G173" s="106" t="s">
        <v>4</v>
      </c>
    </row>
    <row r="174" spans="1:7" ht="12.75" customHeight="1">
      <c r="A174" s="104"/>
      <c r="B174" s="105"/>
      <c r="C174" s="106"/>
      <c r="D174" s="106"/>
      <c r="E174" s="106"/>
      <c r="F174" s="106"/>
      <c r="G174" s="106"/>
    </row>
    <row r="175" spans="1:7" ht="12.75" customHeight="1">
      <c r="A175" s="104"/>
      <c r="B175" s="105"/>
      <c r="C175" s="106"/>
      <c r="D175" s="106"/>
      <c r="E175" s="106"/>
      <c r="F175" s="106"/>
      <c r="G175" s="106"/>
    </row>
    <row r="176" spans="1:7" ht="20.100000000000001" customHeight="1">
      <c r="A176" s="107" t="s">
        <v>90</v>
      </c>
      <c r="B176" s="108" t="s">
        <v>196</v>
      </c>
      <c r="C176" s="109">
        <v>0</v>
      </c>
      <c r="D176" s="109">
        <v>0</v>
      </c>
      <c r="E176" s="109">
        <v>4735</v>
      </c>
      <c r="F176" s="109">
        <v>22</v>
      </c>
      <c r="G176" s="109">
        <v>4757</v>
      </c>
    </row>
    <row r="177" spans="1:7" ht="20.100000000000001" customHeight="1">
      <c r="A177" s="107" t="s">
        <v>70</v>
      </c>
      <c r="B177" s="108" t="s">
        <v>197</v>
      </c>
      <c r="C177" s="107">
        <v>0</v>
      </c>
      <c r="D177" s="107">
        <v>1245</v>
      </c>
      <c r="E177" s="107">
        <v>5422</v>
      </c>
      <c r="F177" s="107">
        <v>45</v>
      </c>
      <c r="G177" s="107">
        <v>6712</v>
      </c>
    </row>
    <row r="179" spans="1:7" ht="25.2" customHeight="1">
      <c r="A179" s="80" t="s">
        <v>198</v>
      </c>
      <c r="B179" s="80"/>
      <c r="C179" s="80"/>
      <c r="D179" s="80"/>
      <c r="E179" s="80"/>
      <c r="F179" s="80"/>
      <c r="G179" s="80"/>
    </row>
    <row r="180" spans="1:7" ht="12.75" customHeight="1">
      <c r="A180" s="104" t="s">
        <v>41</v>
      </c>
      <c r="B180" s="105" t="s">
        <v>0</v>
      </c>
      <c r="C180" s="106" t="s">
        <v>38</v>
      </c>
      <c r="D180" s="106" t="s">
        <v>39</v>
      </c>
      <c r="E180" s="106" t="s">
        <v>40</v>
      </c>
      <c r="F180" s="106" t="s">
        <v>44</v>
      </c>
      <c r="G180" s="106" t="s">
        <v>4</v>
      </c>
    </row>
    <row r="181" spans="1:7" ht="12.75" customHeight="1">
      <c r="A181" s="104"/>
      <c r="B181" s="105"/>
      <c r="C181" s="106"/>
      <c r="D181" s="106"/>
      <c r="E181" s="106"/>
      <c r="F181" s="106"/>
      <c r="G181" s="106"/>
    </row>
    <row r="182" spans="1:7" ht="12.75" customHeight="1">
      <c r="A182" s="104"/>
      <c r="B182" s="105"/>
      <c r="C182" s="106"/>
      <c r="D182" s="106"/>
      <c r="E182" s="106"/>
      <c r="F182" s="106"/>
      <c r="G182" s="106"/>
    </row>
    <row r="183" spans="1:7" ht="20.100000000000001" customHeight="1">
      <c r="A183" s="107" t="s">
        <v>72</v>
      </c>
      <c r="B183" s="108" t="s">
        <v>199</v>
      </c>
      <c r="C183" s="109">
        <v>0</v>
      </c>
      <c r="D183" s="109">
        <v>0</v>
      </c>
      <c r="E183" s="109">
        <v>0</v>
      </c>
      <c r="F183" s="109">
        <v>0</v>
      </c>
      <c r="G183" s="109">
        <v>0</v>
      </c>
    </row>
    <row r="184" spans="1:7" ht="20.100000000000001" customHeight="1">
      <c r="A184" s="107" t="s">
        <v>74</v>
      </c>
      <c r="B184" s="108" t="s">
        <v>200</v>
      </c>
      <c r="C184" s="107">
        <v>0</v>
      </c>
      <c r="D184" s="107">
        <v>0</v>
      </c>
      <c r="E184" s="107">
        <v>21</v>
      </c>
      <c r="F184" s="107">
        <v>0</v>
      </c>
      <c r="G184" s="107">
        <v>21</v>
      </c>
    </row>
    <row r="185" spans="1:7" ht="20.100000000000001" customHeight="1">
      <c r="A185" s="107" t="s">
        <v>76</v>
      </c>
      <c r="B185" s="108" t="s">
        <v>201</v>
      </c>
      <c r="C185" s="109">
        <v>0</v>
      </c>
      <c r="D185" s="109">
        <v>0</v>
      </c>
      <c r="E185" s="109">
        <v>0</v>
      </c>
      <c r="F185" s="109">
        <v>0</v>
      </c>
      <c r="G185" s="109">
        <v>0</v>
      </c>
    </row>
    <row r="186" spans="1:7" ht="20.100000000000001" customHeight="1">
      <c r="A186" s="107" t="s">
        <v>78</v>
      </c>
      <c r="B186" s="108" t="s">
        <v>202</v>
      </c>
      <c r="C186" s="109">
        <v>0</v>
      </c>
      <c r="D186" s="109">
        <v>0</v>
      </c>
      <c r="E186" s="109">
        <v>201</v>
      </c>
      <c r="F186" s="109">
        <v>0</v>
      </c>
      <c r="G186" s="109">
        <v>201</v>
      </c>
    </row>
    <row r="187" spans="1:7" ht="20.100000000000001" customHeight="1">
      <c r="A187" s="107" t="s">
        <v>80</v>
      </c>
      <c r="B187" s="108" t="s">
        <v>203</v>
      </c>
      <c r="C187" s="109">
        <v>0</v>
      </c>
      <c r="D187" s="109">
        <v>0</v>
      </c>
      <c r="E187" s="109">
        <v>0</v>
      </c>
      <c r="F187" s="109">
        <v>0</v>
      </c>
      <c r="G187" s="109">
        <v>0</v>
      </c>
    </row>
    <row r="188" spans="1:7" ht="20.100000000000001" customHeight="1">
      <c r="A188" s="107" t="s">
        <v>82</v>
      </c>
      <c r="B188" s="108" t="s">
        <v>204</v>
      </c>
      <c r="C188" s="109">
        <v>0</v>
      </c>
      <c r="D188" s="109">
        <v>0</v>
      </c>
      <c r="E188" s="109">
        <v>0</v>
      </c>
      <c r="F188" s="109">
        <v>0</v>
      </c>
      <c r="G188" s="109">
        <v>0</v>
      </c>
    </row>
    <row r="189" spans="1:7" ht="20.100000000000001" customHeight="1">
      <c r="A189" s="107" t="s">
        <v>84</v>
      </c>
      <c r="B189" s="108" t="s">
        <v>205</v>
      </c>
      <c r="C189" s="109">
        <v>0</v>
      </c>
      <c r="D189" s="109">
        <v>0</v>
      </c>
      <c r="E189" s="109">
        <v>0</v>
      </c>
      <c r="F189" s="109">
        <v>0</v>
      </c>
      <c r="G189" s="109">
        <v>0</v>
      </c>
    </row>
    <row r="190" spans="1:7" ht="20.100000000000001" customHeight="1">
      <c r="A190" s="107" t="s">
        <v>86</v>
      </c>
      <c r="B190" s="108" t="s">
        <v>206</v>
      </c>
      <c r="C190" s="109">
        <v>0</v>
      </c>
      <c r="D190" s="109">
        <v>0</v>
      </c>
      <c r="E190" s="109">
        <v>84</v>
      </c>
      <c r="F190" s="109">
        <v>0</v>
      </c>
      <c r="G190" s="109">
        <v>84</v>
      </c>
    </row>
    <row r="191" spans="1:7" ht="20.100000000000001" customHeight="1">
      <c r="A191" s="107" t="s">
        <v>90</v>
      </c>
      <c r="B191" s="108" t="s">
        <v>207</v>
      </c>
      <c r="C191" s="109">
        <v>0</v>
      </c>
      <c r="D191" s="109">
        <v>0</v>
      </c>
      <c r="E191" s="109">
        <v>240</v>
      </c>
      <c r="F191" s="109">
        <v>0</v>
      </c>
      <c r="G191" s="109">
        <v>240</v>
      </c>
    </row>
    <row r="192" spans="1:7" ht="20.100000000000001" customHeight="1">
      <c r="A192" s="107" t="s">
        <v>70</v>
      </c>
      <c r="B192" s="108" t="s">
        <v>208</v>
      </c>
      <c r="C192" s="109">
        <v>0</v>
      </c>
      <c r="D192" s="109">
        <v>0</v>
      </c>
      <c r="E192" s="109">
        <v>306</v>
      </c>
      <c r="F192" s="109">
        <v>0</v>
      </c>
      <c r="G192" s="109">
        <v>306</v>
      </c>
    </row>
    <row r="193" spans="1:7" ht="23.4" customHeight="1">
      <c r="A193" s="78" t="s">
        <v>209</v>
      </c>
      <c r="B193" s="78"/>
      <c r="C193" s="78"/>
      <c r="D193" s="79"/>
      <c r="E193" s="79"/>
      <c r="F193" s="79"/>
      <c r="G193" s="79"/>
    </row>
    <row r="194" spans="1:7" ht="12.75" customHeight="1">
      <c r="A194" s="104" t="s">
        <v>41</v>
      </c>
      <c r="B194" s="105" t="s">
        <v>0</v>
      </c>
      <c r="C194" s="106" t="s">
        <v>57</v>
      </c>
      <c r="D194" s="110"/>
      <c r="E194" s="110"/>
      <c r="F194" s="110"/>
      <c r="G194" s="110"/>
    </row>
    <row r="195" spans="1:7" ht="12.75" customHeight="1">
      <c r="A195" s="104"/>
      <c r="B195" s="105"/>
      <c r="C195" s="106"/>
      <c r="D195" s="110"/>
      <c r="E195" s="110"/>
      <c r="F195" s="110"/>
      <c r="G195" s="110"/>
    </row>
    <row r="196" spans="1:7" ht="12.75" customHeight="1">
      <c r="A196" s="104"/>
      <c r="B196" s="105"/>
      <c r="C196" s="106"/>
      <c r="D196" s="110"/>
      <c r="E196" s="110"/>
      <c r="F196" s="110"/>
      <c r="G196" s="110"/>
    </row>
    <row r="197" spans="1:7" ht="20.100000000000001" customHeight="1">
      <c r="A197" s="111" t="s">
        <v>140</v>
      </c>
      <c r="B197" s="112" t="s">
        <v>210</v>
      </c>
      <c r="C197" s="113">
        <v>211</v>
      </c>
      <c r="D197" s="114"/>
      <c r="E197" s="114"/>
      <c r="F197" s="114"/>
      <c r="G197" s="114"/>
    </row>
    <row r="198" spans="1:7" ht="24" customHeight="1">
      <c r="A198" s="78" t="s">
        <v>31</v>
      </c>
      <c r="B198" s="78"/>
      <c r="C198" s="78"/>
      <c r="D198" s="79"/>
      <c r="E198" s="79"/>
      <c r="F198" s="79"/>
      <c r="G198" s="79"/>
    </row>
    <row r="199" spans="1:7" ht="12.75" customHeight="1">
      <c r="A199" s="104" t="s">
        <v>41</v>
      </c>
      <c r="B199" s="105" t="s">
        <v>0</v>
      </c>
      <c r="C199" s="106" t="s">
        <v>58</v>
      </c>
      <c r="D199" s="110"/>
      <c r="E199" s="110"/>
      <c r="F199" s="110"/>
      <c r="G199" s="110"/>
    </row>
    <row r="200" spans="1:7" ht="12.75" customHeight="1">
      <c r="A200" s="104"/>
      <c r="B200" s="105"/>
      <c r="C200" s="106"/>
      <c r="D200" s="110"/>
      <c r="E200" s="110"/>
      <c r="F200" s="110"/>
      <c r="G200" s="110"/>
    </row>
    <row r="201" spans="1:7" ht="12.75" customHeight="1">
      <c r="A201" s="104"/>
      <c r="B201" s="105"/>
      <c r="C201" s="106"/>
      <c r="D201" s="110"/>
      <c r="E201" s="110"/>
      <c r="F201" s="110"/>
      <c r="G201" s="110"/>
    </row>
    <row r="202" spans="1:7" ht="20.100000000000001" customHeight="1">
      <c r="A202" s="111" t="s">
        <v>72</v>
      </c>
      <c r="B202" s="112" t="s">
        <v>211</v>
      </c>
      <c r="C202" s="113">
        <v>0</v>
      </c>
      <c r="D202" s="114"/>
      <c r="E202" s="114"/>
      <c r="F202" s="114"/>
      <c r="G202" s="114"/>
    </row>
    <row r="203" spans="1:7" ht="20.100000000000001" customHeight="1">
      <c r="A203" s="68" t="s">
        <v>74</v>
      </c>
      <c r="B203" s="108" t="s">
        <v>212</v>
      </c>
      <c r="C203" s="114">
        <v>6</v>
      </c>
      <c r="D203" s="114"/>
      <c r="E203" s="114"/>
      <c r="F203" s="114"/>
      <c r="G203" s="114"/>
    </row>
    <row r="204" spans="1:7" ht="20.100000000000001" customHeight="1">
      <c r="A204" s="107" t="s">
        <v>76</v>
      </c>
      <c r="B204" s="108" t="s">
        <v>213</v>
      </c>
      <c r="C204" s="115">
        <v>5</v>
      </c>
      <c r="D204" s="114"/>
      <c r="E204" s="114"/>
      <c r="F204" s="114"/>
      <c r="G204" s="114"/>
    </row>
    <row r="205" spans="1:7" ht="20.100000000000001" customHeight="1">
      <c r="A205" s="107" t="s">
        <v>78</v>
      </c>
      <c r="B205" s="108" t="s">
        <v>214</v>
      </c>
      <c r="C205" s="115">
        <v>35</v>
      </c>
      <c r="D205" s="114"/>
      <c r="E205" s="114"/>
      <c r="F205" s="114"/>
      <c r="G205" s="114"/>
    </row>
    <row r="206" spans="1:7" ht="20.100000000000001" customHeight="1">
      <c r="A206" s="107" t="s">
        <v>80</v>
      </c>
      <c r="B206" s="108" t="s">
        <v>215</v>
      </c>
      <c r="C206" s="115">
        <v>2</v>
      </c>
      <c r="D206" s="114"/>
      <c r="E206" s="114"/>
      <c r="F206" s="114"/>
      <c r="G206" s="114"/>
    </row>
    <row r="207" spans="1:7" ht="20.100000000000001" customHeight="1">
      <c r="A207" s="107" t="s">
        <v>82</v>
      </c>
      <c r="B207" s="108" t="s">
        <v>216</v>
      </c>
      <c r="C207" s="115">
        <v>0</v>
      </c>
      <c r="D207" s="114"/>
      <c r="E207" s="114"/>
      <c r="F207" s="114"/>
      <c r="G207" s="114"/>
    </row>
    <row r="208" spans="1:7" ht="20.100000000000001" customHeight="1">
      <c r="A208" s="107" t="s">
        <v>84</v>
      </c>
      <c r="B208" s="108" t="s">
        <v>217</v>
      </c>
      <c r="C208" s="115">
        <v>14</v>
      </c>
      <c r="D208" s="114"/>
      <c r="E208" s="114"/>
      <c r="F208" s="114"/>
      <c r="G208" s="114"/>
    </row>
    <row r="209" spans="1:7" ht="20.100000000000001" customHeight="1">
      <c r="A209" s="107" t="s">
        <v>86</v>
      </c>
      <c r="B209" s="108" t="s">
        <v>218</v>
      </c>
      <c r="C209" s="115">
        <v>37</v>
      </c>
      <c r="D209" s="114"/>
      <c r="E209" s="114"/>
      <c r="F209" s="114"/>
      <c r="G209" s="114"/>
    </row>
    <row r="210" spans="1:7" ht="20.100000000000001" customHeight="1">
      <c r="A210" s="107" t="s">
        <v>90</v>
      </c>
      <c r="B210" s="108" t="s">
        <v>33</v>
      </c>
      <c r="C210" s="115">
        <v>11</v>
      </c>
      <c r="D210" s="114"/>
      <c r="E210" s="114"/>
      <c r="F210" s="114"/>
      <c r="G210" s="114"/>
    </row>
    <row r="211" spans="1:7" ht="20.100000000000001" customHeight="1">
      <c r="A211" s="107" t="s">
        <v>70</v>
      </c>
      <c r="B211" s="108" t="s">
        <v>32</v>
      </c>
      <c r="C211" s="115">
        <v>99</v>
      </c>
      <c r="D211" s="114"/>
      <c r="E211" s="114"/>
      <c r="F211" s="114"/>
      <c r="G211" s="114"/>
    </row>
  </sheetData>
  <mergeCells count="152">
    <mergeCell ref="A1:G1"/>
    <mergeCell ref="A2:A4"/>
    <mergeCell ref="B2:B4"/>
    <mergeCell ref="C2:C4"/>
    <mergeCell ref="D2:D4"/>
    <mergeCell ref="E2:E4"/>
    <mergeCell ref="F2:F4"/>
    <mergeCell ref="G2:G4"/>
    <mergeCell ref="A21:G21"/>
    <mergeCell ref="A22:A24"/>
    <mergeCell ref="B22:B24"/>
    <mergeCell ref="C22:C24"/>
    <mergeCell ref="D22:D24"/>
    <mergeCell ref="E22:E24"/>
    <mergeCell ref="F22:F24"/>
    <mergeCell ref="G22:G24"/>
    <mergeCell ref="A6:G6"/>
    <mergeCell ref="A7:A9"/>
    <mergeCell ref="B7:B9"/>
    <mergeCell ref="C7:C9"/>
    <mergeCell ref="D7:D9"/>
    <mergeCell ref="E7:E9"/>
    <mergeCell ref="F7:F9"/>
    <mergeCell ref="G7:G9"/>
    <mergeCell ref="A43:G43"/>
    <mergeCell ref="A44:A46"/>
    <mergeCell ref="B44:B46"/>
    <mergeCell ref="C44:C46"/>
    <mergeCell ref="D44:D46"/>
    <mergeCell ref="E44:E46"/>
    <mergeCell ref="F44:F46"/>
    <mergeCell ref="G44:G46"/>
    <mergeCell ref="A37:G37"/>
    <mergeCell ref="A38:A40"/>
    <mergeCell ref="B38:B40"/>
    <mergeCell ref="C38:C40"/>
    <mergeCell ref="D38:D40"/>
    <mergeCell ref="E38:E40"/>
    <mergeCell ref="F38:F40"/>
    <mergeCell ref="G38:G40"/>
    <mergeCell ref="A74:G74"/>
    <mergeCell ref="A75:A77"/>
    <mergeCell ref="B75:B77"/>
    <mergeCell ref="C75:C77"/>
    <mergeCell ref="D75:D77"/>
    <mergeCell ref="E75:E77"/>
    <mergeCell ref="F75:F77"/>
    <mergeCell ref="G75:G77"/>
    <mergeCell ref="A58:G58"/>
    <mergeCell ref="A59:A61"/>
    <mergeCell ref="B59:B61"/>
    <mergeCell ref="C59:C61"/>
    <mergeCell ref="D59:D61"/>
    <mergeCell ref="E59:E61"/>
    <mergeCell ref="F59:F61"/>
    <mergeCell ref="G59:G61"/>
    <mergeCell ref="A94:G94"/>
    <mergeCell ref="A95:A97"/>
    <mergeCell ref="B95:B97"/>
    <mergeCell ref="C95:G97"/>
    <mergeCell ref="C98:G98"/>
    <mergeCell ref="A99:G99"/>
    <mergeCell ref="A80:G80"/>
    <mergeCell ref="A81:A83"/>
    <mergeCell ref="B81:B83"/>
    <mergeCell ref="C81:C83"/>
    <mergeCell ref="D81:D83"/>
    <mergeCell ref="E81:E83"/>
    <mergeCell ref="F81:F83"/>
    <mergeCell ref="G81:G83"/>
    <mergeCell ref="A120:G120"/>
    <mergeCell ref="A121:A123"/>
    <mergeCell ref="B121:B123"/>
    <mergeCell ref="C121:C123"/>
    <mergeCell ref="D121:D123"/>
    <mergeCell ref="E121:E123"/>
    <mergeCell ref="F121:F123"/>
    <mergeCell ref="G121:G123"/>
    <mergeCell ref="G100:G102"/>
    <mergeCell ref="A105:G105"/>
    <mergeCell ref="A106:A108"/>
    <mergeCell ref="B106:B108"/>
    <mergeCell ref="C106:C108"/>
    <mergeCell ref="D106:D108"/>
    <mergeCell ref="E106:E108"/>
    <mergeCell ref="F106:F108"/>
    <mergeCell ref="G106:G108"/>
    <mergeCell ref="A100:A102"/>
    <mergeCell ref="B100:B102"/>
    <mergeCell ref="C100:C102"/>
    <mergeCell ref="D100:D102"/>
    <mergeCell ref="E100:E102"/>
    <mergeCell ref="F100:F102"/>
    <mergeCell ref="A142:G142"/>
    <mergeCell ref="A143:A145"/>
    <mergeCell ref="B143:B145"/>
    <mergeCell ref="C143:C145"/>
    <mergeCell ref="D143:D145"/>
    <mergeCell ref="E143:E145"/>
    <mergeCell ref="F143:F145"/>
    <mergeCell ref="G143:G145"/>
    <mergeCell ref="A135:G135"/>
    <mergeCell ref="A136:A138"/>
    <mergeCell ref="B136:B138"/>
    <mergeCell ref="C136:C138"/>
    <mergeCell ref="D136:D138"/>
    <mergeCell ref="E136:E138"/>
    <mergeCell ref="F136:F138"/>
    <mergeCell ref="G136:G138"/>
    <mergeCell ref="A172:G172"/>
    <mergeCell ref="A173:A175"/>
    <mergeCell ref="B173:B175"/>
    <mergeCell ref="C173:C175"/>
    <mergeCell ref="D173:D175"/>
    <mergeCell ref="E173:E175"/>
    <mergeCell ref="F173:F175"/>
    <mergeCell ref="G173:G175"/>
    <mergeCell ref="A157:G157"/>
    <mergeCell ref="A158:A160"/>
    <mergeCell ref="B158:B160"/>
    <mergeCell ref="C158:C160"/>
    <mergeCell ref="D158:D160"/>
    <mergeCell ref="E158:E160"/>
    <mergeCell ref="F158:F160"/>
    <mergeCell ref="G158:G160"/>
    <mergeCell ref="A193:G193"/>
    <mergeCell ref="A194:A196"/>
    <mergeCell ref="B194:B196"/>
    <mergeCell ref="C194:G196"/>
    <mergeCell ref="C197:G197"/>
    <mergeCell ref="A198:G198"/>
    <mergeCell ref="A179:G179"/>
    <mergeCell ref="A180:A182"/>
    <mergeCell ref="B180:B182"/>
    <mergeCell ref="C180:C182"/>
    <mergeCell ref="D180:D182"/>
    <mergeCell ref="E180:E182"/>
    <mergeCell ref="F180:F182"/>
    <mergeCell ref="G180:G182"/>
    <mergeCell ref="C211:G211"/>
    <mergeCell ref="C205:G205"/>
    <mergeCell ref="C206:G206"/>
    <mergeCell ref="C207:G207"/>
    <mergeCell ref="C208:G208"/>
    <mergeCell ref="C209:G209"/>
    <mergeCell ref="C210:G210"/>
    <mergeCell ref="A199:A201"/>
    <mergeCell ref="B199:B201"/>
    <mergeCell ref="C199:G201"/>
    <mergeCell ref="C202:G202"/>
    <mergeCell ref="C203:G203"/>
    <mergeCell ref="C204:G204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portrait" r:id="rId1"/>
  <headerFooter>
    <oddHeader>&amp;C&amp;10Statistik KG5 - Geschäftsjahr 2019&amp;10</oddHeader>
    <oddFooter>&amp;LSatzart 19&amp;CBetr.-Nr. 47056789&amp;RSeite &amp;P von &amp;N</oddFooter>
  </headerFooter>
  <rowBreaks count="5" manualBreakCount="5">
    <brk id="35" max="16383" man="1"/>
    <brk id="72" max="16383" man="1"/>
    <brk id="103" max="16383" man="1"/>
    <brk id="140" max="16383" man="1"/>
    <brk id="17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K45"/>
  <sheetViews>
    <sheetView tabSelected="1" workbookViewId="0">
      <selection sqref="A1:XFD1"/>
    </sheetView>
  </sheetViews>
  <sheetFormatPr baseColWidth="10" defaultColWidth="11.44140625" defaultRowHeight="13.2"/>
  <cols>
    <col min="1" max="1" width="41.6640625" style="47" customWidth="1"/>
    <col min="2" max="2" width="7.6640625" style="47" customWidth="1"/>
    <col min="3" max="3" width="7.6640625" style="58" customWidth="1"/>
    <col min="4" max="7" width="9.6640625" style="47" customWidth="1"/>
    <col min="8" max="8" width="10.6640625" style="47" customWidth="1"/>
    <col min="9" max="10" width="9.6640625" style="47" customWidth="1"/>
    <col min="11" max="16384" width="11.44140625" style="47"/>
  </cols>
  <sheetData>
    <row r="1" spans="1:11" ht="28.2" customHeight="1">
      <c r="A1" s="80" t="s">
        <v>270</v>
      </c>
      <c r="B1" s="80"/>
      <c r="C1" s="80"/>
      <c r="D1" s="80"/>
      <c r="E1" s="80"/>
      <c r="F1" s="80"/>
      <c r="G1" s="80"/>
      <c r="H1" s="80"/>
      <c r="I1" s="90"/>
      <c r="J1" s="90"/>
      <c r="K1" s="56"/>
    </row>
    <row r="2" spans="1:11" ht="15">
      <c r="A2" s="91"/>
      <c r="B2" s="92"/>
      <c r="C2" s="61"/>
      <c r="D2" s="93" t="s">
        <v>43</v>
      </c>
      <c r="E2" s="94"/>
      <c r="F2" s="95" t="s">
        <v>37</v>
      </c>
      <c r="G2" s="96"/>
      <c r="H2" s="96"/>
      <c r="I2" s="96"/>
      <c r="J2" s="96"/>
      <c r="K2" s="97"/>
    </row>
    <row r="3" spans="1:11">
      <c r="A3" s="98" t="s">
        <v>42</v>
      </c>
      <c r="B3" s="99"/>
      <c r="C3" s="102" t="s">
        <v>0</v>
      </c>
      <c r="D3" s="83" t="s">
        <v>59</v>
      </c>
      <c r="E3" s="83" t="s">
        <v>60</v>
      </c>
      <c r="F3" s="83" t="s">
        <v>61</v>
      </c>
      <c r="G3" s="83" t="s">
        <v>62</v>
      </c>
      <c r="H3" s="83" t="s">
        <v>63</v>
      </c>
      <c r="I3" s="84" t="s">
        <v>64</v>
      </c>
      <c r="J3" s="84" t="s">
        <v>65</v>
      </c>
      <c r="K3" s="84" t="s">
        <v>49</v>
      </c>
    </row>
    <row r="4" spans="1:11">
      <c r="A4" s="98"/>
      <c r="B4" s="99"/>
      <c r="C4" s="102"/>
      <c r="D4" s="83"/>
      <c r="E4" s="83"/>
      <c r="F4" s="83"/>
      <c r="G4" s="83"/>
      <c r="H4" s="83"/>
      <c r="I4" s="85"/>
      <c r="J4" s="85"/>
      <c r="K4" s="87"/>
    </row>
    <row r="5" spans="1:11">
      <c r="A5" s="100"/>
      <c r="B5" s="101"/>
      <c r="C5" s="103"/>
      <c r="D5" s="83"/>
      <c r="E5" s="83"/>
      <c r="F5" s="83"/>
      <c r="G5" s="83"/>
      <c r="H5" s="83"/>
      <c r="I5" s="86"/>
      <c r="J5" s="86"/>
      <c r="K5" s="88"/>
    </row>
    <row r="6" spans="1:11" ht="24.9" customHeight="1">
      <c r="A6" s="89" t="s">
        <v>219</v>
      </c>
      <c r="B6" s="62" t="s">
        <v>220</v>
      </c>
      <c r="C6" s="63" t="s">
        <v>221</v>
      </c>
      <c r="D6" s="64">
        <v>374</v>
      </c>
      <c r="E6" s="64">
        <v>16</v>
      </c>
      <c r="F6" s="64">
        <v>272</v>
      </c>
      <c r="G6" s="64">
        <v>0</v>
      </c>
      <c r="H6" s="65">
        <v>45</v>
      </c>
      <c r="I6" s="65">
        <v>9</v>
      </c>
      <c r="J6" s="65">
        <v>2</v>
      </c>
      <c r="K6" s="65">
        <f t="shared" ref="K6:K22" si="0">(D6 + E6) - (F6 + G6 + H6 + I6 + J6)</f>
        <v>62</v>
      </c>
    </row>
    <row r="7" spans="1:11" ht="24.9" customHeight="1">
      <c r="A7" s="82"/>
      <c r="B7" s="66" t="s">
        <v>222</v>
      </c>
      <c r="C7" s="67" t="s">
        <v>223</v>
      </c>
      <c r="D7" s="66">
        <v>342</v>
      </c>
      <c r="E7" s="66">
        <v>27</v>
      </c>
      <c r="F7" s="66">
        <v>247</v>
      </c>
      <c r="G7" s="66">
        <v>0</v>
      </c>
      <c r="H7" s="66">
        <v>47</v>
      </c>
      <c r="I7" s="66">
        <v>8</v>
      </c>
      <c r="J7" s="66">
        <v>2</v>
      </c>
      <c r="K7" s="66">
        <f t="shared" si="0"/>
        <v>65</v>
      </c>
    </row>
    <row r="8" spans="1:11" ht="24.9" customHeight="1">
      <c r="A8" s="81" t="s">
        <v>224</v>
      </c>
      <c r="B8" s="69" t="s">
        <v>220</v>
      </c>
      <c r="C8" s="70" t="s">
        <v>225</v>
      </c>
      <c r="D8" s="69">
        <v>58</v>
      </c>
      <c r="E8" s="69">
        <v>18</v>
      </c>
      <c r="F8" s="69">
        <v>50</v>
      </c>
      <c r="G8" s="69">
        <v>0</v>
      </c>
      <c r="H8" s="69">
        <v>2</v>
      </c>
      <c r="I8" s="69">
        <v>2</v>
      </c>
      <c r="J8" s="69">
        <v>0</v>
      </c>
      <c r="K8" s="69">
        <f t="shared" si="0"/>
        <v>22</v>
      </c>
    </row>
    <row r="9" spans="1:11" ht="24.9" customHeight="1">
      <c r="A9" s="82"/>
      <c r="B9" s="66" t="s">
        <v>222</v>
      </c>
      <c r="C9" s="67" t="s">
        <v>226</v>
      </c>
      <c r="D9" s="66">
        <v>36</v>
      </c>
      <c r="E9" s="66">
        <v>12</v>
      </c>
      <c r="F9" s="66">
        <v>32</v>
      </c>
      <c r="G9" s="66">
        <v>1</v>
      </c>
      <c r="H9" s="66">
        <v>2</v>
      </c>
      <c r="I9" s="66">
        <v>0</v>
      </c>
      <c r="J9" s="66">
        <v>0</v>
      </c>
      <c r="K9" s="66">
        <f t="shared" si="0"/>
        <v>13</v>
      </c>
    </row>
    <row r="10" spans="1:11" ht="24.9" customHeight="1">
      <c r="A10" s="81" t="s">
        <v>227</v>
      </c>
      <c r="B10" s="69" t="s">
        <v>220</v>
      </c>
      <c r="C10" s="70" t="s">
        <v>228</v>
      </c>
      <c r="D10" s="69">
        <v>317</v>
      </c>
      <c r="E10" s="69">
        <v>55</v>
      </c>
      <c r="F10" s="69">
        <v>250</v>
      </c>
      <c r="G10" s="69">
        <v>0</v>
      </c>
      <c r="H10" s="69">
        <v>6</v>
      </c>
      <c r="I10" s="69">
        <v>3</v>
      </c>
      <c r="J10" s="69">
        <v>4</v>
      </c>
      <c r="K10" s="69">
        <f t="shared" si="0"/>
        <v>109</v>
      </c>
    </row>
    <row r="11" spans="1:11" ht="24.9" customHeight="1">
      <c r="A11" s="82"/>
      <c r="B11" s="66" t="s">
        <v>222</v>
      </c>
      <c r="C11" s="67" t="s">
        <v>229</v>
      </c>
      <c r="D11" s="66">
        <v>14</v>
      </c>
      <c r="E11" s="66">
        <v>4</v>
      </c>
      <c r="F11" s="66">
        <v>13</v>
      </c>
      <c r="G11" s="66">
        <v>0</v>
      </c>
      <c r="H11" s="66">
        <v>0</v>
      </c>
      <c r="I11" s="66">
        <v>0</v>
      </c>
      <c r="J11" s="66">
        <v>0</v>
      </c>
      <c r="K11" s="66">
        <f t="shared" si="0"/>
        <v>5</v>
      </c>
    </row>
    <row r="12" spans="1:11" ht="24.9" customHeight="1">
      <c r="A12" s="81" t="s">
        <v>230</v>
      </c>
      <c r="B12" s="69" t="s">
        <v>220</v>
      </c>
      <c r="C12" s="70" t="s">
        <v>231</v>
      </c>
      <c r="D12" s="69">
        <v>628</v>
      </c>
      <c r="E12" s="69">
        <v>36</v>
      </c>
      <c r="F12" s="69">
        <v>589</v>
      </c>
      <c r="G12" s="69">
        <v>0</v>
      </c>
      <c r="H12" s="69">
        <v>20</v>
      </c>
      <c r="I12" s="69">
        <v>7</v>
      </c>
      <c r="J12" s="69">
        <v>11</v>
      </c>
      <c r="K12" s="69">
        <f t="shared" si="0"/>
        <v>37</v>
      </c>
    </row>
    <row r="13" spans="1:11" ht="24.9" customHeight="1">
      <c r="A13" s="82"/>
      <c r="B13" s="66" t="s">
        <v>222</v>
      </c>
      <c r="C13" s="67" t="s">
        <v>232</v>
      </c>
      <c r="D13" s="66">
        <v>795</v>
      </c>
      <c r="E13" s="66">
        <v>50</v>
      </c>
      <c r="F13" s="66">
        <v>760</v>
      </c>
      <c r="G13" s="66">
        <v>1</v>
      </c>
      <c r="H13" s="66">
        <v>15</v>
      </c>
      <c r="I13" s="66">
        <v>3</v>
      </c>
      <c r="J13" s="66">
        <v>7</v>
      </c>
      <c r="K13" s="66">
        <f t="shared" si="0"/>
        <v>59</v>
      </c>
    </row>
    <row r="14" spans="1:11" ht="24.9" customHeight="1">
      <c r="A14" s="81" t="s">
        <v>233</v>
      </c>
      <c r="B14" s="69" t="s">
        <v>220</v>
      </c>
      <c r="C14" s="70" t="s">
        <v>234</v>
      </c>
      <c r="D14" s="69">
        <v>453</v>
      </c>
      <c r="E14" s="69">
        <v>16</v>
      </c>
      <c r="F14" s="69">
        <v>440</v>
      </c>
      <c r="G14" s="69">
        <v>0</v>
      </c>
      <c r="H14" s="69">
        <v>7</v>
      </c>
      <c r="I14" s="69">
        <v>1</v>
      </c>
      <c r="J14" s="69">
        <v>4</v>
      </c>
      <c r="K14" s="69">
        <f t="shared" si="0"/>
        <v>17</v>
      </c>
    </row>
    <row r="15" spans="1:11" ht="24.9" customHeight="1">
      <c r="A15" s="82"/>
      <c r="B15" s="66" t="s">
        <v>222</v>
      </c>
      <c r="C15" s="67" t="s">
        <v>235</v>
      </c>
      <c r="D15" s="66">
        <v>641</v>
      </c>
      <c r="E15" s="66">
        <v>32</v>
      </c>
      <c r="F15" s="66">
        <v>632</v>
      </c>
      <c r="G15" s="66">
        <v>0</v>
      </c>
      <c r="H15" s="66">
        <v>6</v>
      </c>
      <c r="I15" s="66">
        <v>0</v>
      </c>
      <c r="J15" s="66">
        <v>3</v>
      </c>
      <c r="K15" s="66">
        <f t="shared" si="0"/>
        <v>32</v>
      </c>
    </row>
    <row r="16" spans="1:11" ht="24.9" customHeight="1">
      <c r="A16" s="81" t="s">
        <v>236</v>
      </c>
      <c r="B16" s="69" t="s">
        <v>220</v>
      </c>
      <c r="C16" s="70" t="s">
        <v>237</v>
      </c>
      <c r="D16" s="69">
        <v>9184</v>
      </c>
      <c r="E16" s="69">
        <v>452</v>
      </c>
      <c r="F16" s="69">
        <v>8512</v>
      </c>
      <c r="G16" s="69">
        <v>0</v>
      </c>
      <c r="H16" s="69">
        <v>283</v>
      </c>
      <c r="I16" s="69">
        <v>38</v>
      </c>
      <c r="J16" s="69">
        <v>59</v>
      </c>
      <c r="K16" s="69">
        <f t="shared" si="0"/>
        <v>744</v>
      </c>
    </row>
    <row r="17" spans="1:11" ht="24.9" customHeight="1">
      <c r="A17" s="82"/>
      <c r="B17" s="66" t="s">
        <v>222</v>
      </c>
      <c r="C17" s="67" t="s">
        <v>238</v>
      </c>
      <c r="D17" s="66">
        <v>7678</v>
      </c>
      <c r="E17" s="66">
        <v>405</v>
      </c>
      <c r="F17" s="66">
        <v>6964</v>
      </c>
      <c r="G17" s="66">
        <v>2</v>
      </c>
      <c r="H17" s="66">
        <v>294</v>
      </c>
      <c r="I17" s="66">
        <v>36</v>
      </c>
      <c r="J17" s="66">
        <v>49</v>
      </c>
      <c r="K17" s="66">
        <f t="shared" si="0"/>
        <v>738</v>
      </c>
    </row>
    <row r="18" spans="1:11" ht="24.9" customHeight="1">
      <c r="A18" s="81" t="s">
        <v>239</v>
      </c>
      <c r="B18" s="69" t="s">
        <v>220</v>
      </c>
      <c r="C18" s="70" t="s">
        <v>240</v>
      </c>
      <c r="D18" s="69">
        <v>7367</v>
      </c>
      <c r="E18" s="69">
        <v>193</v>
      </c>
      <c r="F18" s="69">
        <v>7134</v>
      </c>
      <c r="G18" s="69">
        <v>0</v>
      </c>
      <c r="H18" s="69">
        <v>31</v>
      </c>
      <c r="I18" s="69">
        <v>2</v>
      </c>
      <c r="J18" s="69">
        <v>14</v>
      </c>
      <c r="K18" s="69">
        <f t="shared" si="0"/>
        <v>379</v>
      </c>
    </row>
    <row r="19" spans="1:11" ht="24.9" customHeight="1">
      <c r="A19" s="82"/>
      <c r="B19" s="66" t="s">
        <v>222</v>
      </c>
      <c r="C19" s="67" t="s">
        <v>241</v>
      </c>
      <c r="D19" s="66">
        <v>6217</v>
      </c>
      <c r="E19" s="66">
        <v>183</v>
      </c>
      <c r="F19" s="66">
        <v>5933</v>
      </c>
      <c r="G19" s="66">
        <v>2</v>
      </c>
      <c r="H19" s="66">
        <v>31</v>
      </c>
      <c r="I19" s="66">
        <v>4</v>
      </c>
      <c r="J19" s="66">
        <v>16</v>
      </c>
      <c r="K19" s="66">
        <f t="shared" si="0"/>
        <v>414</v>
      </c>
    </row>
    <row r="20" spans="1:11" ht="24.9" customHeight="1">
      <c r="A20" s="81" t="s">
        <v>242</v>
      </c>
      <c r="B20" s="69" t="s">
        <v>220</v>
      </c>
      <c r="C20" s="70" t="s">
        <v>243</v>
      </c>
      <c r="D20" s="69">
        <v>5</v>
      </c>
      <c r="E20" s="69">
        <v>2</v>
      </c>
      <c r="F20" s="69">
        <v>5</v>
      </c>
      <c r="G20" s="69">
        <v>0</v>
      </c>
      <c r="H20" s="69">
        <v>0</v>
      </c>
      <c r="I20" s="69">
        <v>0</v>
      </c>
      <c r="J20" s="69">
        <v>0</v>
      </c>
      <c r="K20" s="69">
        <f t="shared" si="0"/>
        <v>2</v>
      </c>
    </row>
    <row r="21" spans="1:11" ht="24.9" customHeight="1">
      <c r="A21" s="82"/>
      <c r="B21" s="66" t="s">
        <v>222</v>
      </c>
      <c r="C21" s="67" t="s">
        <v>244</v>
      </c>
      <c r="D21" s="66">
        <v>0</v>
      </c>
      <c r="E21" s="66">
        <v>0</v>
      </c>
      <c r="F21" s="66">
        <v>0</v>
      </c>
      <c r="G21" s="66">
        <v>0</v>
      </c>
      <c r="H21" s="66">
        <v>0</v>
      </c>
      <c r="I21" s="66">
        <v>0</v>
      </c>
      <c r="J21" s="66">
        <v>0</v>
      </c>
      <c r="K21" s="66">
        <f t="shared" si="0"/>
        <v>0</v>
      </c>
    </row>
    <row r="22" spans="1:11" ht="24.9" customHeight="1">
      <c r="A22" s="59" t="s">
        <v>245</v>
      </c>
      <c r="B22" s="59" t="s">
        <v>246</v>
      </c>
      <c r="C22" s="60" t="s">
        <v>247</v>
      </c>
      <c r="D22" s="59">
        <v>19431</v>
      </c>
      <c r="E22" s="59">
        <v>1077</v>
      </c>
      <c r="F22" s="59">
        <v>17694</v>
      </c>
      <c r="G22" s="59">
        <v>4</v>
      </c>
      <c r="H22" s="59">
        <v>714</v>
      </c>
      <c r="I22" s="59">
        <v>106</v>
      </c>
      <c r="J22" s="59">
        <v>134</v>
      </c>
      <c r="K22" s="59">
        <f t="shared" si="0"/>
        <v>1856</v>
      </c>
    </row>
    <row r="24" spans="1:11" ht="15.6">
      <c r="A24" s="80" t="s">
        <v>248</v>
      </c>
      <c r="B24" s="80"/>
      <c r="C24" s="80"/>
      <c r="D24" s="80"/>
      <c r="E24" s="80"/>
      <c r="F24" s="80"/>
      <c r="G24" s="80"/>
      <c r="H24" s="80"/>
      <c r="I24" s="90"/>
      <c r="J24" s="90"/>
      <c r="K24" s="56"/>
    </row>
    <row r="25" spans="1:11" ht="15">
      <c r="A25" s="91"/>
      <c r="B25" s="92"/>
      <c r="C25" s="57"/>
      <c r="D25" s="93" t="s">
        <v>43</v>
      </c>
      <c r="E25" s="94"/>
      <c r="F25" s="95" t="s">
        <v>37</v>
      </c>
      <c r="G25" s="96"/>
      <c r="H25" s="96"/>
      <c r="I25" s="96"/>
      <c r="J25" s="96"/>
      <c r="K25" s="97"/>
    </row>
    <row r="26" spans="1:11">
      <c r="A26" s="98" t="s">
        <v>42</v>
      </c>
      <c r="B26" s="99"/>
      <c r="C26" s="102" t="s">
        <v>0</v>
      </c>
      <c r="D26" s="83" t="s">
        <v>59</v>
      </c>
      <c r="E26" s="83" t="s">
        <v>60</v>
      </c>
      <c r="F26" s="83" t="s">
        <v>66</v>
      </c>
      <c r="G26" s="83" t="s">
        <v>67</v>
      </c>
      <c r="H26" s="83" t="s">
        <v>68</v>
      </c>
      <c r="I26" s="84" t="s">
        <v>69</v>
      </c>
      <c r="J26" s="84" t="s">
        <v>65</v>
      </c>
      <c r="K26" s="84" t="s">
        <v>49</v>
      </c>
    </row>
    <row r="27" spans="1:11">
      <c r="A27" s="98"/>
      <c r="B27" s="99"/>
      <c r="C27" s="102"/>
      <c r="D27" s="83"/>
      <c r="E27" s="83"/>
      <c r="F27" s="83"/>
      <c r="G27" s="83"/>
      <c r="H27" s="83"/>
      <c r="I27" s="85"/>
      <c r="J27" s="85"/>
      <c r="K27" s="87"/>
    </row>
    <row r="28" spans="1:11">
      <c r="A28" s="100"/>
      <c r="B28" s="101"/>
      <c r="C28" s="103"/>
      <c r="D28" s="83"/>
      <c r="E28" s="83"/>
      <c r="F28" s="83"/>
      <c r="G28" s="83"/>
      <c r="H28" s="83"/>
      <c r="I28" s="86"/>
      <c r="J28" s="86"/>
      <c r="K28" s="88"/>
    </row>
    <row r="29" spans="1:11" ht="24.9" customHeight="1">
      <c r="A29" s="89" t="s">
        <v>219</v>
      </c>
      <c r="B29" s="62" t="s">
        <v>220</v>
      </c>
      <c r="C29" s="63" t="s">
        <v>249</v>
      </c>
      <c r="D29" s="64">
        <v>25</v>
      </c>
      <c r="E29" s="64">
        <v>4</v>
      </c>
      <c r="F29" s="64">
        <v>10</v>
      </c>
      <c r="G29" s="64">
        <v>0</v>
      </c>
      <c r="H29" s="65">
        <v>14</v>
      </c>
      <c r="I29" s="65">
        <v>0</v>
      </c>
      <c r="J29" s="65">
        <v>2</v>
      </c>
      <c r="K29" s="65">
        <f t="shared" ref="K29:K45" si="1">(D29 + E29) - (F29 + G29 + H29 + I29 + J29)</f>
        <v>3</v>
      </c>
    </row>
    <row r="30" spans="1:11" ht="24.9" customHeight="1">
      <c r="A30" s="82"/>
      <c r="B30" s="66" t="s">
        <v>222</v>
      </c>
      <c r="C30" s="67" t="s">
        <v>250</v>
      </c>
      <c r="D30" s="66">
        <v>19</v>
      </c>
      <c r="E30" s="66">
        <v>2</v>
      </c>
      <c r="F30" s="66">
        <v>2</v>
      </c>
      <c r="G30" s="66">
        <v>0</v>
      </c>
      <c r="H30" s="66">
        <v>12</v>
      </c>
      <c r="I30" s="66">
        <v>0</v>
      </c>
      <c r="J30" s="66">
        <v>3</v>
      </c>
      <c r="K30" s="66">
        <f t="shared" si="1"/>
        <v>4</v>
      </c>
    </row>
    <row r="31" spans="1:11" ht="24.9" customHeight="1">
      <c r="A31" s="81" t="s">
        <v>224</v>
      </c>
      <c r="B31" s="69" t="s">
        <v>220</v>
      </c>
      <c r="C31" s="70" t="s">
        <v>251</v>
      </c>
      <c r="D31" s="69">
        <v>1</v>
      </c>
      <c r="E31" s="69">
        <v>0</v>
      </c>
      <c r="F31" s="69">
        <v>0</v>
      </c>
      <c r="G31" s="69">
        <v>0</v>
      </c>
      <c r="H31" s="69">
        <v>0</v>
      </c>
      <c r="I31" s="69">
        <v>0</v>
      </c>
      <c r="J31" s="69">
        <v>0</v>
      </c>
      <c r="K31" s="69">
        <f t="shared" si="1"/>
        <v>1</v>
      </c>
    </row>
    <row r="32" spans="1:11" ht="24.9" customHeight="1">
      <c r="A32" s="82"/>
      <c r="B32" s="66" t="s">
        <v>222</v>
      </c>
      <c r="C32" s="67" t="s">
        <v>252</v>
      </c>
      <c r="D32" s="66">
        <v>3</v>
      </c>
      <c r="E32" s="66">
        <v>0</v>
      </c>
      <c r="F32" s="66">
        <v>2</v>
      </c>
      <c r="G32" s="66">
        <v>0</v>
      </c>
      <c r="H32" s="66">
        <v>0</v>
      </c>
      <c r="I32" s="66">
        <v>0</v>
      </c>
      <c r="J32" s="66">
        <v>0</v>
      </c>
      <c r="K32" s="66">
        <f t="shared" si="1"/>
        <v>1</v>
      </c>
    </row>
    <row r="33" spans="1:11" ht="24.9" customHeight="1">
      <c r="A33" s="81" t="s">
        <v>227</v>
      </c>
      <c r="B33" s="69" t="s">
        <v>220</v>
      </c>
      <c r="C33" s="70" t="s">
        <v>253</v>
      </c>
      <c r="D33" s="69">
        <v>5</v>
      </c>
      <c r="E33" s="69">
        <v>1</v>
      </c>
      <c r="F33" s="69">
        <v>4</v>
      </c>
      <c r="G33" s="69">
        <v>0</v>
      </c>
      <c r="H33" s="69">
        <v>2</v>
      </c>
      <c r="I33" s="69">
        <v>0</v>
      </c>
      <c r="J33" s="69">
        <v>0</v>
      </c>
      <c r="K33" s="69">
        <f t="shared" si="1"/>
        <v>0</v>
      </c>
    </row>
    <row r="34" spans="1:11" ht="24.9" customHeight="1">
      <c r="A34" s="82"/>
      <c r="B34" s="66" t="s">
        <v>222</v>
      </c>
      <c r="C34" s="67" t="s">
        <v>254</v>
      </c>
      <c r="D34" s="66">
        <v>0</v>
      </c>
      <c r="E34" s="66">
        <v>0</v>
      </c>
      <c r="F34" s="66">
        <v>0</v>
      </c>
      <c r="G34" s="66">
        <v>0</v>
      </c>
      <c r="H34" s="66">
        <v>0</v>
      </c>
      <c r="I34" s="66">
        <v>0</v>
      </c>
      <c r="J34" s="66">
        <v>0</v>
      </c>
      <c r="K34" s="66">
        <f t="shared" si="1"/>
        <v>0</v>
      </c>
    </row>
    <row r="35" spans="1:11" ht="24.9" customHeight="1">
      <c r="A35" s="81" t="s">
        <v>230</v>
      </c>
      <c r="B35" s="69" t="s">
        <v>220</v>
      </c>
      <c r="C35" s="70" t="s">
        <v>255</v>
      </c>
      <c r="D35" s="69">
        <v>5</v>
      </c>
      <c r="E35" s="69">
        <v>4</v>
      </c>
      <c r="F35" s="69">
        <v>6</v>
      </c>
      <c r="G35" s="69">
        <v>0</v>
      </c>
      <c r="H35" s="69">
        <v>2</v>
      </c>
      <c r="I35" s="69">
        <v>0</v>
      </c>
      <c r="J35" s="69">
        <v>0</v>
      </c>
      <c r="K35" s="69">
        <f t="shared" si="1"/>
        <v>1</v>
      </c>
    </row>
    <row r="36" spans="1:11" ht="24.9" customHeight="1">
      <c r="A36" s="82"/>
      <c r="B36" s="66" t="s">
        <v>222</v>
      </c>
      <c r="C36" s="67" t="s">
        <v>256</v>
      </c>
      <c r="D36" s="66">
        <v>8</v>
      </c>
      <c r="E36" s="66">
        <v>2</v>
      </c>
      <c r="F36" s="66">
        <v>4</v>
      </c>
      <c r="G36" s="66">
        <v>0</v>
      </c>
      <c r="H36" s="66">
        <v>0</v>
      </c>
      <c r="I36" s="66">
        <v>0</v>
      </c>
      <c r="J36" s="66">
        <v>2</v>
      </c>
      <c r="K36" s="66">
        <f t="shared" si="1"/>
        <v>4</v>
      </c>
    </row>
    <row r="37" spans="1:11" ht="24.9" customHeight="1">
      <c r="A37" s="81" t="s">
        <v>233</v>
      </c>
      <c r="B37" s="69" t="s">
        <v>220</v>
      </c>
      <c r="C37" s="70" t="s">
        <v>257</v>
      </c>
      <c r="D37" s="69">
        <v>0</v>
      </c>
      <c r="E37" s="69">
        <v>0</v>
      </c>
      <c r="F37" s="69">
        <v>0</v>
      </c>
      <c r="G37" s="69">
        <v>0</v>
      </c>
      <c r="H37" s="69">
        <v>0</v>
      </c>
      <c r="I37" s="69">
        <v>0</v>
      </c>
      <c r="J37" s="69">
        <v>0</v>
      </c>
      <c r="K37" s="69">
        <f t="shared" si="1"/>
        <v>0</v>
      </c>
    </row>
    <row r="38" spans="1:11" ht="24.9" customHeight="1">
      <c r="A38" s="82"/>
      <c r="B38" s="66" t="s">
        <v>222</v>
      </c>
      <c r="C38" s="67" t="s">
        <v>258</v>
      </c>
      <c r="D38" s="66">
        <v>3</v>
      </c>
      <c r="E38" s="66">
        <v>0</v>
      </c>
      <c r="F38" s="66">
        <v>1</v>
      </c>
      <c r="G38" s="66">
        <v>0</v>
      </c>
      <c r="H38" s="66">
        <v>0</v>
      </c>
      <c r="I38" s="66">
        <v>0</v>
      </c>
      <c r="J38" s="66">
        <v>0</v>
      </c>
      <c r="K38" s="66">
        <f t="shared" si="1"/>
        <v>2</v>
      </c>
    </row>
    <row r="39" spans="1:11" ht="24.9" customHeight="1">
      <c r="A39" s="81" t="s">
        <v>236</v>
      </c>
      <c r="B39" s="69" t="s">
        <v>220</v>
      </c>
      <c r="C39" s="70" t="s">
        <v>259</v>
      </c>
      <c r="D39" s="69">
        <v>171</v>
      </c>
      <c r="E39" s="69">
        <v>30</v>
      </c>
      <c r="F39" s="69">
        <v>68</v>
      </c>
      <c r="G39" s="69">
        <v>0</v>
      </c>
      <c r="H39" s="69">
        <v>70</v>
      </c>
      <c r="I39" s="69">
        <v>0</v>
      </c>
      <c r="J39" s="69">
        <v>21</v>
      </c>
      <c r="K39" s="69">
        <f t="shared" si="1"/>
        <v>42</v>
      </c>
    </row>
    <row r="40" spans="1:11" ht="24.9" customHeight="1">
      <c r="A40" s="82"/>
      <c r="B40" s="66" t="s">
        <v>222</v>
      </c>
      <c r="C40" s="67" t="s">
        <v>260</v>
      </c>
      <c r="D40" s="66">
        <v>188</v>
      </c>
      <c r="E40" s="66">
        <v>28</v>
      </c>
      <c r="F40" s="66">
        <v>78</v>
      </c>
      <c r="G40" s="66">
        <v>0</v>
      </c>
      <c r="H40" s="66">
        <v>76</v>
      </c>
      <c r="I40" s="66">
        <v>1</v>
      </c>
      <c r="J40" s="66">
        <v>23</v>
      </c>
      <c r="K40" s="66">
        <f t="shared" si="1"/>
        <v>38</v>
      </c>
    </row>
    <row r="41" spans="1:11" ht="24.9" customHeight="1">
      <c r="A41" s="81" t="s">
        <v>239</v>
      </c>
      <c r="B41" s="69" t="s">
        <v>220</v>
      </c>
      <c r="C41" s="70" t="s">
        <v>261</v>
      </c>
      <c r="D41" s="69">
        <v>7</v>
      </c>
      <c r="E41" s="69">
        <v>1</v>
      </c>
      <c r="F41" s="69">
        <v>2</v>
      </c>
      <c r="G41" s="69">
        <v>0</v>
      </c>
      <c r="H41" s="69">
        <v>2</v>
      </c>
      <c r="I41" s="69">
        <v>0</v>
      </c>
      <c r="J41" s="69">
        <v>2</v>
      </c>
      <c r="K41" s="69">
        <f t="shared" si="1"/>
        <v>2</v>
      </c>
    </row>
    <row r="42" spans="1:11" ht="24.9" customHeight="1">
      <c r="A42" s="82"/>
      <c r="B42" s="66" t="s">
        <v>222</v>
      </c>
      <c r="C42" s="67" t="s">
        <v>262</v>
      </c>
      <c r="D42" s="66">
        <v>9</v>
      </c>
      <c r="E42" s="66">
        <v>1</v>
      </c>
      <c r="F42" s="66">
        <v>3</v>
      </c>
      <c r="G42" s="66">
        <v>0</v>
      </c>
      <c r="H42" s="66">
        <v>4</v>
      </c>
      <c r="I42" s="66">
        <v>0</v>
      </c>
      <c r="J42" s="66">
        <v>0</v>
      </c>
      <c r="K42" s="66">
        <f t="shared" si="1"/>
        <v>3</v>
      </c>
    </row>
    <row r="43" spans="1:11" ht="24.9" customHeight="1">
      <c r="A43" s="81" t="s">
        <v>242</v>
      </c>
      <c r="B43" s="69" t="s">
        <v>220</v>
      </c>
      <c r="C43" s="70" t="s">
        <v>263</v>
      </c>
      <c r="D43" s="69">
        <v>2</v>
      </c>
      <c r="E43" s="69">
        <v>0</v>
      </c>
      <c r="F43" s="69">
        <v>1</v>
      </c>
      <c r="G43" s="69">
        <v>0</v>
      </c>
      <c r="H43" s="69">
        <v>1</v>
      </c>
      <c r="I43" s="69">
        <v>0</v>
      </c>
      <c r="J43" s="69">
        <v>0</v>
      </c>
      <c r="K43" s="69">
        <f t="shared" si="1"/>
        <v>0</v>
      </c>
    </row>
    <row r="44" spans="1:11" ht="24.9" customHeight="1">
      <c r="A44" s="82"/>
      <c r="B44" s="66" t="s">
        <v>222</v>
      </c>
      <c r="C44" s="67" t="s">
        <v>264</v>
      </c>
      <c r="D44" s="66">
        <v>0</v>
      </c>
      <c r="E44" s="66">
        <v>0</v>
      </c>
      <c r="F44" s="66">
        <v>0</v>
      </c>
      <c r="G44" s="66">
        <v>0</v>
      </c>
      <c r="H44" s="66">
        <v>0</v>
      </c>
      <c r="I44" s="66">
        <v>0</v>
      </c>
      <c r="J44" s="66">
        <v>0</v>
      </c>
      <c r="K44" s="66">
        <f t="shared" si="1"/>
        <v>0</v>
      </c>
    </row>
    <row r="45" spans="1:11" ht="24.9" customHeight="1">
      <c r="A45" s="59" t="s">
        <v>265</v>
      </c>
      <c r="B45" s="59" t="s">
        <v>246</v>
      </c>
      <c r="C45" s="60" t="s">
        <v>266</v>
      </c>
      <c r="D45" s="59">
        <v>427</v>
      </c>
      <c r="E45" s="59">
        <v>71</v>
      </c>
      <c r="F45" s="59">
        <v>175</v>
      </c>
      <c r="G45" s="59">
        <v>0</v>
      </c>
      <c r="H45" s="59">
        <v>177</v>
      </c>
      <c r="I45" s="59">
        <v>1</v>
      </c>
      <c r="J45" s="59">
        <v>51</v>
      </c>
      <c r="K45" s="59">
        <f t="shared" si="1"/>
        <v>94</v>
      </c>
    </row>
  </sheetData>
  <mergeCells count="44">
    <mergeCell ref="A1:J1"/>
    <mergeCell ref="A2:B2"/>
    <mergeCell ref="D2:E2"/>
    <mergeCell ref="F2:K2"/>
    <mergeCell ref="A3:B5"/>
    <mergeCell ref="C3:C5"/>
    <mergeCell ref="D3:D5"/>
    <mergeCell ref="E3:E5"/>
    <mergeCell ref="F3:F5"/>
    <mergeCell ref="G3:G5"/>
    <mergeCell ref="A20:A21"/>
    <mergeCell ref="H3:H5"/>
    <mergeCell ref="I3:I5"/>
    <mergeCell ref="J3:J5"/>
    <mergeCell ref="K3:K5"/>
    <mergeCell ref="A6:A7"/>
    <mergeCell ref="A8:A9"/>
    <mergeCell ref="A10:A11"/>
    <mergeCell ref="A12:A13"/>
    <mergeCell ref="A14:A15"/>
    <mergeCell ref="A16:A17"/>
    <mergeCell ref="A18:A19"/>
    <mergeCell ref="A24:J24"/>
    <mergeCell ref="A25:B25"/>
    <mergeCell ref="D25:E25"/>
    <mergeCell ref="F25:K25"/>
    <mergeCell ref="A26:B28"/>
    <mergeCell ref="C26:C28"/>
    <mergeCell ref="D26:D28"/>
    <mergeCell ref="E26:E28"/>
    <mergeCell ref="F26:F28"/>
    <mergeCell ref="G26:G28"/>
    <mergeCell ref="A43:A44"/>
    <mergeCell ref="H26:H28"/>
    <mergeCell ref="I26:I28"/>
    <mergeCell ref="J26:J28"/>
    <mergeCell ref="K26:K28"/>
    <mergeCell ref="A29:A30"/>
    <mergeCell ref="A31:A32"/>
    <mergeCell ref="A33:A34"/>
    <mergeCell ref="A35:A36"/>
    <mergeCell ref="A37:A38"/>
    <mergeCell ref="A39:A40"/>
    <mergeCell ref="A41:A42"/>
  </mergeCells>
  <printOptions horizontalCentered="1" verticalCentered="1"/>
  <pageMargins left="0.51181102362204722" right="0.51181102362204722" top="0.59055118110236227" bottom="0.59055118110236227" header="0.31496062992125984" footer="0.31496062992125984"/>
  <pageSetup paperSize="9" orientation="landscape" r:id="rId1"/>
  <headerFooter>
    <oddHeader>&amp;C&amp;10Statistik KG5 - Geschäftsjahr 2019&amp;10</oddHeader>
    <oddFooter>&amp;LSatzart 19&amp;CBetr.-Nr. 47056789&amp;RSeite &amp;P von &amp;N</oddFooter>
  </headerFooter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Deckblatt</vt:lpstr>
      <vt:lpstr>KG5</vt:lpstr>
      <vt:lpstr>Antraege</vt:lpstr>
      <vt:lpstr>Deckblatt!Druckbereich</vt:lpstr>
      <vt:lpstr>Gesamtergebnis_aktuell</vt:lpstr>
      <vt:lpstr>Stichtag</vt:lpstr>
      <vt:lpstr>Vorjahr</vt:lpstr>
    </vt:vector>
  </TitlesOfParts>
  <Company>SVLFG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Lehmann, Frank</dc:creator>
  <cp:lastModifiedBy>Lehmann, Frank</cp:lastModifiedBy>
  <cp:lastPrinted>2020-06-24T10:22:40Z</cp:lastPrinted>
  <dcterms:created xsi:type="dcterms:W3CDTF">2016-10-17T07:40:31Z</dcterms:created>
  <dcterms:modified xsi:type="dcterms:W3CDTF">2020-06-24T10:23:09Z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V002</vt:lpwstr>
  </property>
</Properties>
</file>